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UIP DICIEMBRE 2025\"/>
    </mc:Choice>
  </mc:AlternateContent>
  <xr:revisionPtr revIDLastSave="0" documentId="8_{01129207-E258-46BE-90A1-30B85225D539}" xr6:coauthVersionLast="47" xr6:coauthVersionMax="47" xr10:uidLastSave="{00000000-0000-0000-0000-000000000000}"/>
  <bookViews>
    <workbookView xWindow="-108" yWindow="-108" windowWidth="23256" windowHeight="12456" tabRatio="563" firstSheet="1" activeTab="1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4" r:id="rId5"/>
    <sheet name="NUMERAL 4 - 029" sheetId="35" r:id="rId6"/>
    <sheet name="NUMERAL 2 - 029" sheetId="26" r:id="rId7"/>
  </sheets>
  <externalReferences>
    <externalReference r:id="rId8"/>
    <externalReference r:id="rId9"/>
  </externalReferences>
  <definedNames>
    <definedName name="_xlnm._FilterDatabase" localSheetId="3" hidden="1">'022'!$A$10:$J$199</definedName>
    <definedName name="_xlnm._FilterDatabase" localSheetId="6" hidden="1">'NUMERAL 2 - 029'!$A$10:$E$10</definedName>
    <definedName name="_xlnm._FilterDatabase" localSheetId="1" hidden="1">'NUMERAL 4 - 011'!$A$10:$P$260</definedName>
    <definedName name="_xlnm._FilterDatabase" localSheetId="0" hidden="1">'NUMERAL 4 - 011..'!$A$10:$T$273</definedName>
    <definedName name="_xlnm._FilterDatabase" localSheetId="4" hidden="1">'NUMERAL 4 - 022'!$A$10:$I$247</definedName>
    <definedName name="_xlnm._FilterDatabase" localSheetId="2" hidden="1">'NUMERAL 4 - 022..'!$A$10:$J$199</definedName>
    <definedName name="_xlnm._FilterDatabase" localSheetId="5" hidden="1">'NUMERAL 4 - 029'!$A$10:$E$548</definedName>
    <definedName name="_xlnm.Print_Area" localSheetId="3">'022'!$A$1:$I$199</definedName>
    <definedName name="_xlnm.Print_Area" localSheetId="6">'NUMERAL 2 - 029'!$A$1:$E$15</definedName>
    <definedName name="_xlnm.Print_Area" localSheetId="1">'NUMERAL 4 - 011'!$A$1:$P$260</definedName>
    <definedName name="_xlnm.Print_Area" localSheetId="0">'NUMERAL 4 - 011..'!$A$1:$R$271</definedName>
    <definedName name="_xlnm.Print_Area" localSheetId="4">'NUMERAL 4 - 022'!$A$1:$H$247</definedName>
    <definedName name="_xlnm.Print_Area" localSheetId="2">'NUMERAL 4 - 022..'!$A$1:$I$199</definedName>
    <definedName name="_xlnm.Print_Area" localSheetId="5">'NUMERAL 4 - 029'!$A$1:$E$546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34" l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l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A243" i="34" s="1"/>
  <c r="A244" i="34" s="1"/>
  <c r="A245" i="34" s="1"/>
  <c r="A246" i="34" s="1"/>
  <c r="A247" i="34" s="1"/>
  <c r="A12" i="35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8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344" i="35" s="1"/>
  <c r="A345" i="35" s="1"/>
  <c r="A346" i="35" s="1"/>
  <c r="A347" i="35" s="1"/>
  <c r="A348" i="35" s="1"/>
  <c r="A349" i="35" s="1"/>
  <c r="A350" i="35" s="1"/>
  <c r="A351" i="35" s="1"/>
  <c r="A352" i="35" s="1"/>
  <c r="A353" i="35" s="1"/>
  <c r="A354" i="35" s="1"/>
  <c r="A355" i="35" s="1"/>
  <c r="A356" i="35" s="1"/>
  <c r="A357" i="35" s="1"/>
  <c r="A358" i="35" s="1"/>
  <c r="A359" i="35" s="1"/>
  <c r="A360" i="35" s="1"/>
  <c r="A361" i="35" s="1"/>
  <c r="A362" i="35" s="1"/>
  <c r="A363" i="35" s="1"/>
  <c r="A364" i="35" s="1"/>
  <c r="A365" i="35" s="1"/>
  <c r="A366" i="35" s="1"/>
  <c r="A367" i="35" s="1"/>
  <c r="A368" i="35" s="1"/>
  <c r="A369" i="35" s="1"/>
  <c r="A370" i="35" s="1"/>
  <c r="A371" i="35" s="1"/>
  <c r="A372" i="35" s="1"/>
  <c r="A373" i="35" s="1"/>
  <c r="A374" i="35" s="1"/>
  <c r="A375" i="35" s="1"/>
  <c r="A376" i="35" s="1"/>
  <c r="A377" i="35" s="1"/>
  <c r="A378" i="35" s="1"/>
  <c r="A379" i="35" s="1"/>
  <c r="A380" i="35" s="1"/>
  <c r="A381" i="35" s="1"/>
  <c r="A382" i="35" s="1"/>
  <c r="A383" i="35" s="1"/>
  <c r="A384" i="35" s="1"/>
  <c r="A385" i="35" s="1"/>
  <c r="A386" i="35" s="1"/>
  <c r="A387" i="35" s="1"/>
  <c r="A388" i="35" s="1"/>
  <c r="A389" i="35" s="1"/>
  <c r="A390" i="35" s="1"/>
  <c r="A391" i="35" s="1"/>
  <c r="A392" i="35" s="1"/>
  <c r="A393" i="35" s="1"/>
  <c r="A394" i="35" s="1"/>
  <c r="A395" i="35" s="1"/>
  <c r="A396" i="35" s="1"/>
  <c r="A397" i="35" s="1"/>
  <c r="A398" i="35" s="1"/>
  <c r="A399" i="35" s="1"/>
  <c r="A400" i="35" s="1"/>
  <c r="A401" i="35" s="1"/>
  <c r="A402" i="35" s="1"/>
  <c r="A403" i="35" s="1"/>
  <c r="A404" i="35" s="1"/>
  <c r="A405" i="35" s="1"/>
  <c r="A406" i="35" s="1"/>
  <c r="A407" i="35" s="1"/>
  <c r="A408" i="35" s="1"/>
  <c r="A409" i="35" s="1"/>
  <c r="A410" i="35" s="1"/>
  <c r="A411" i="35" s="1"/>
  <c r="A412" i="35" s="1"/>
  <c r="A413" i="35" s="1"/>
  <c r="A414" i="35" s="1"/>
  <c r="A415" i="35" s="1"/>
  <c r="A416" i="35" s="1"/>
  <c r="A417" i="35" s="1"/>
  <c r="A418" i="35" s="1"/>
  <c r="A419" i="35" s="1"/>
  <c r="A420" i="35" s="1"/>
  <c r="A421" i="35" s="1"/>
  <c r="A422" i="35" s="1"/>
  <c r="A423" i="35" s="1"/>
  <c r="A424" i="35" s="1"/>
  <c r="A425" i="35" s="1"/>
  <c r="A426" i="35" s="1"/>
  <c r="A427" i="35" s="1"/>
  <c r="A428" i="35" s="1"/>
  <c r="A429" i="35" s="1"/>
  <c r="A430" i="35" s="1"/>
  <c r="A431" i="35" s="1"/>
  <c r="A432" i="35" s="1"/>
  <c r="A433" i="35" s="1"/>
  <c r="A434" i="35" s="1"/>
  <c r="A435" i="35" s="1"/>
  <c r="A436" i="35" s="1"/>
  <c r="A437" i="35" s="1"/>
  <c r="A438" i="35" s="1"/>
  <c r="A439" i="35" s="1"/>
  <c r="A440" i="35" s="1"/>
  <c r="A441" i="35" s="1"/>
  <c r="A442" i="35" s="1"/>
  <c r="A443" i="35" s="1"/>
  <c r="A444" i="35" s="1"/>
  <c r="A445" i="35" s="1"/>
  <c r="A446" i="35" s="1"/>
  <c r="A447" i="35" s="1"/>
  <c r="A448" i="35" s="1"/>
  <c r="A449" i="35" s="1"/>
  <c r="A450" i="35" s="1"/>
  <c r="A451" i="35" s="1"/>
  <c r="A452" i="35" s="1"/>
  <c r="A453" i="35" s="1"/>
  <c r="A454" i="35" s="1"/>
  <c r="A455" i="35" s="1"/>
  <c r="A456" i="35" s="1"/>
  <c r="A457" i="35" s="1"/>
  <c r="A458" i="35" s="1"/>
  <c r="A459" i="35" s="1"/>
  <c r="A460" i="35" s="1"/>
  <c r="A461" i="35" s="1"/>
  <c r="A462" i="35" s="1"/>
  <c r="A463" i="35" s="1"/>
  <c r="A464" i="35" s="1"/>
  <c r="A465" i="35" s="1"/>
  <c r="A466" i="35" s="1"/>
  <c r="A467" i="35" s="1"/>
  <c r="A468" i="35" s="1"/>
  <c r="A469" i="35" s="1"/>
  <c r="A470" i="35" s="1"/>
  <c r="A471" i="35" s="1"/>
  <c r="A472" i="35" s="1"/>
  <c r="A473" i="35" s="1"/>
  <c r="A474" i="35" s="1"/>
  <c r="A475" i="35" s="1"/>
  <c r="A476" i="35" s="1"/>
  <c r="A477" i="35" s="1"/>
  <c r="A478" i="35" s="1"/>
  <c r="A479" i="35" s="1"/>
  <c r="A480" i="35" s="1"/>
  <c r="A481" i="35" s="1"/>
  <c r="A482" i="35" s="1"/>
  <c r="A483" i="35" s="1"/>
  <c r="A484" i="35" s="1"/>
  <c r="A485" i="35" s="1"/>
  <c r="A486" i="35" s="1"/>
  <c r="A487" i="35" s="1"/>
  <c r="A488" i="35" s="1"/>
  <c r="A489" i="35" s="1"/>
  <c r="A490" i="35" s="1"/>
  <c r="A491" i="35" s="1"/>
  <c r="A492" i="35" s="1"/>
  <c r="A493" i="35" s="1"/>
  <c r="A494" i="35" s="1"/>
  <c r="A495" i="35" s="1"/>
  <c r="A496" i="35" s="1"/>
  <c r="A497" i="35" s="1"/>
  <c r="A498" i="35" s="1"/>
  <c r="A499" i="35" s="1"/>
  <c r="A500" i="35" s="1"/>
  <c r="A501" i="35" s="1"/>
  <c r="A502" i="35" s="1"/>
  <c r="A503" i="35" s="1"/>
  <c r="A504" i="35" s="1"/>
  <c r="A505" i="35" s="1"/>
  <c r="A506" i="35" s="1"/>
  <c r="A507" i="35" s="1"/>
  <c r="A508" i="35" s="1"/>
  <c r="A509" i="35" s="1"/>
  <c r="A510" i="35" s="1"/>
  <c r="A511" i="35" s="1"/>
  <c r="A512" i="35" s="1"/>
  <c r="A513" i="35" s="1"/>
  <c r="A514" i="35" s="1"/>
  <c r="A515" i="35" s="1"/>
  <c r="A516" i="35" s="1"/>
  <c r="A517" i="35" s="1"/>
  <c r="A518" i="35" s="1"/>
  <c r="A519" i="35" s="1"/>
  <c r="A520" i="35" s="1"/>
  <c r="A521" i="35" s="1"/>
  <c r="A522" i="35" s="1"/>
  <c r="A523" i="35" s="1"/>
  <c r="A524" i="35" s="1"/>
  <c r="A525" i="35" s="1"/>
  <c r="A526" i="35" s="1"/>
  <c r="A527" i="35" s="1"/>
  <c r="A528" i="35" s="1"/>
  <c r="A529" i="35" s="1"/>
  <c r="A530" i="35" s="1"/>
  <c r="A531" i="35" s="1"/>
  <c r="A532" i="35" s="1"/>
  <c r="A533" i="35" s="1"/>
  <c r="A534" i="35" s="1"/>
  <c r="A535" i="35" s="1"/>
  <c r="A536" i="35" s="1"/>
  <c r="A537" i="35" s="1"/>
  <c r="A538" i="35" s="1"/>
  <c r="A539" i="35" s="1"/>
  <c r="A540" i="35" s="1"/>
  <c r="A541" i="35" s="1"/>
  <c r="A542" i="35" s="1"/>
  <c r="A543" i="35" s="1"/>
  <c r="A544" i="35" s="1"/>
  <c r="H206" i="34" l="1"/>
  <c r="H11" i="34" l="1"/>
  <c r="H247" i="34"/>
  <c r="H243" i="34"/>
  <c r="H239" i="34"/>
  <c r="H235" i="34"/>
  <c r="H231" i="34"/>
  <c r="H227" i="34"/>
  <c r="H223" i="34"/>
  <c r="H219" i="34"/>
  <c r="H215" i="34"/>
  <c r="H211" i="34"/>
  <c r="H207" i="34"/>
  <c r="H202" i="34"/>
  <c r="H198" i="34"/>
  <c r="H194" i="34"/>
  <c r="H190" i="34"/>
  <c r="H186" i="34"/>
  <c r="H182" i="34"/>
  <c r="H178" i="34"/>
  <c r="H174" i="34"/>
  <c r="H170" i="34"/>
  <c r="H166" i="34"/>
  <c r="H162" i="34"/>
  <c r="H158" i="34"/>
  <c r="H154" i="34"/>
  <c r="H150" i="34"/>
  <c r="H146" i="34"/>
  <c r="H142" i="34"/>
  <c r="H138" i="34"/>
  <c r="H134" i="34"/>
  <c r="H130" i="34"/>
  <c r="H126" i="34"/>
  <c r="H122" i="34"/>
  <c r="H118" i="34"/>
  <c r="H114" i="34"/>
  <c r="H110" i="34"/>
  <c r="H106" i="34"/>
  <c r="H102" i="34"/>
  <c r="H98" i="34"/>
  <c r="H94" i="34"/>
  <c r="H90" i="34"/>
  <c r="H86" i="34"/>
  <c r="H82" i="34"/>
  <c r="H78" i="34"/>
  <c r="H74" i="34"/>
  <c r="H70" i="34"/>
  <c r="H66" i="34"/>
  <c r="H62" i="34"/>
  <c r="H58" i="34"/>
  <c r="H54" i="34"/>
  <c r="H50" i="34"/>
  <c r="H46" i="34"/>
  <c r="H42" i="34"/>
  <c r="H38" i="34"/>
  <c r="H34" i="34"/>
  <c r="H30" i="34"/>
  <c r="H26" i="34"/>
  <c r="H22" i="34"/>
  <c r="H18" i="34"/>
  <c r="H14" i="34"/>
  <c r="P39" i="30" l="1"/>
  <c r="P43" i="30"/>
  <c r="P45" i="30"/>
  <c r="P49" i="30"/>
  <c r="P51" i="30"/>
  <c r="P55" i="30"/>
  <c r="P59" i="30"/>
  <c r="P71" i="30"/>
  <c r="P73" i="30"/>
  <c r="P79" i="30"/>
  <c r="P83" i="30"/>
  <c r="P93" i="30"/>
  <c r="P99" i="30"/>
  <c r="P105" i="30"/>
  <c r="P115" i="30"/>
  <c r="P119" i="30"/>
  <c r="P17" i="30"/>
  <c r="P23" i="30"/>
  <c r="P27" i="30"/>
  <c r="P29" i="30"/>
  <c r="P33" i="30"/>
  <c r="P35" i="30"/>
  <c r="P57" i="30"/>
  <c r="P61" i="30"/>
  <c r="P65" i="30"/>
  <c r="P69" i="30"/>
  <c r="P81" i="30"/>
  <c r="P85" i="30"/>
  <c r="P87" i="30"/>
  <c r="P91" i="30"/>
  <c r="P95" i="30"/>
  <c r="P97" i="30"/>
  <c r="P103" i="30"/>
  <c r="P109" i="30"/>
  <c r="P113" i="30"/>
  <c r="P117" i="30"/>
  <c r="P121" i="30"/>
  <c r="P125" i="30"/>
  <c r="P37" i="30"/>
  <c r="P41" i="30"/>
  <c r="P47" i="30"/>
  <c r="P53" i="30"/>
  <c r="P63" i="30"/>
  <c r="P67" i="30"/>
  <c r="P77" i="30"/>
  <c r="P89" i="30"/>
  <c r="P101" i="30"/>
  <c r="P107" i="30"/>
  <c r="P111" i="30"/>
  <c r="P123" i="30"/>
  <c r="P13" i="30"/>
  <c r="P15" i="30"/>
  <c r="P19" i="30"/>
  <c r="P21" i="30"/>
  <c r="P25" i="30"/>
  <c r="P31" i="30"/>
  <c r="H12" i="34"/>
  <c r="H13" i="34"/>
  <c r="H17" i="34"/>
  <c r="H21" i="34"/>
  <c r="H25" i="34"/>
  <c r="H29" i="34"/>
  <c r="H33" i="34"/>
  <c r="H37" i="34"/>
  <c r="H41" i="34"/>
  <c r="H45" i="34"/>
  <c r="H49" i="34"/>
  <c r="H53" i="34"/>
  <c r="H57" i="34"/>
  <c r="H61" i="34"/>
  <c r="H65" i="34"/>
  <c r="H69" i="34"/>
  <c r="H73" i="34"/>
  <c r="H77" i="34"/>
  <c r="H81" i="34"/>
  <c r="H85" i="34"/>
  <c r="H89" i="34"/>
  <c r="H93" i="34"/>
  <c r="H97" i="34"/>
  <c r="H101" i="34"/>
  <c r="H105" i="34"/>
  <c r="H109" i="34"/>
  <c r="H113" i="34"/>
  <c r="H117" i="34"/>
  <c r="H121" i="34"/>
  <c r="H125" i="34"/>
  <c r="H129" i="34"/>
  <c r="H133" i="34"/>
  <c r="H137" i="34"/>
  <c r="H141" i="34"/>
  <c r="H145" i="34"/>
  <c r="H149" i="34"/>
  <c r="H153" i="34"/>
  <c r="H157" i="34"/>
  <c r="H161" i="34"/>
  <c r="H165" i="34"/>
  <c r="H169" i="34"/>
  <c r="H173" i="34"/>
  <c r="H177" i="34"/>
  <c r="H181" i="34"/>
  <c r="H185" i="34"/>
  <c r="H189" i="34"/>
  <c r="H193" i="34"/>
  <c r="H197" i="34"/>
  <c r="H201" i="34"/>
  <c r="H205" i="34"/>
  <c r="H210" i="34"/>
  <c r="H214" i="34"/>
  <c r="H218" i="34"/>
  <c r="H222" i="34"/>
  <c r="H226" i="34"/>
  <c r="H230" i="34"/>
  <c r="H234" i="34"/>
  <c r="H238" i="34"/>
  <c r="H242" i="34"/>
  <c r="H246" i="34"/>
  <c r="H16" i="34"/>
  <c r="H20" i="34"/>
  <c r="H24" i="34"/>
  <c r="H28" i="34"/>
  <c r="H32" i="34"/>
  <c r="H36" i="34"/>
  <c r="H40" i="34"/>
  <c r="H44" i="34"/>
  <c r="H48" i="34"/>
  <c r="H52" i="34"/>
  <c r="H56" i="34"/>
  <c r="H60" i="34"/>
  <c r="H64" i="34"/>
  <c r="H68" i="34"/>
  <c r="H72" i="34"/>
  <c r="H76" i="34"/>
  <c r="H80" i="34"/>
  <c r="H84" i="34"/>
  <c r="H88" i="34"/>
  <c r="H92" i="34"/>
  <c r="H96" i="34"/>
  <c r="H100" i="34"/>
  <c r="H104" i="34"/>
  <c r="H108" i="34"/>
  <c r="H112" i="34"/>
  <c r="H116" i="34"/>
  <c r="H120" i="34"/>
  <c r="H124" i="34"/>
  <c r="H128" i="34"/>
  <c r="H132" i="34"/>
  <c r="H136" i="34"/>
  <c r="H140" i="34"/>
  <c r="H144" i="34"/>
  <c r="H148" i="34"/>
  <c r="H152" i="34"/>
  <c r="H156" i="34"/>
  <c r="H160" i="34"/>
  <c r="H164" i="34"/>
  <c r="H168" i="34"/>
  <c r="H172" i="34"/>
  <c r="H176" i="34"/>
  <c r="H180" i="34"/>
  <c r="H184" i="34"/>
  <c r="H188" i="34"/>
  <c r="H192" i="34"/>
  <c r="H196" i="34"/>
  <c r="H200" i="34"/>
  <c r="H204" i="34"/>
  <c r="H209" i="34"/>
  <c r="H213" i="34"/>
  <c r="H217" i="34"/>
  <c r="H221" i="34"/>
  <c r="H225" i="34"/>
  <c r="H229" i="34"/>
  <c r="H233" i="34"/>
  <c r="H237" i="34"/>
  <c r="H241" i="34"/>
  <c r="H245" i="34"/>
  <c r="H15" i="34"/>
  <c r="H19" i="34"/>
  <c r="H23" i="34"/>
  <c r="H27" i="34"/>
  <c r="H31" i="34"/>
  <c r="H35" i="34"/>
  <c r="H39" i="34"/>
  <c r="H43" i="34"/>
  <c r="H47" i="34"/>
  <c r="H51" i="34"/>
  <c r="H55" i="34"/>
  <c r="H59" i="34"/>
  <c r="H63" i="34"/>
  <c r="H67" i="34"/>
  <c r="H71" i="34"/>
  <c r="H75" i="34"/>
  <c r="H79" i="34"/>
  <c r="H83" i="34"/>
  <c r="H87" i="34"/>
  <c r="H91" i="34"/>
  <c r="H95" i="34"/>
  <c r="H99" i="34"/>
  <c r="H103" i="34"/>
  <c r="H107" i="34"/>
  <c r="H111" i="34"/>
  <c r="H115" i="34"/>
  <c r="H119" i="34"/>
  <c r="H123" i="34"/>
  <c r="H127" i="34"/>
  <c r="H131" i="34"/>
  <c r="H135" i="34"/>
  <c r="H139" i="34"/>
  <c r="H143" i="34"/>
  <c r="H147" i="34"/>
  <c r="H151" i="34"/>
  <c r="H155" i="34"/>
  <c r="H159" i="34"/>
  <c r="H163" i="34"/>
  <c r="H167" i="34"/>
  <c r="H171" i="34"/>
  <c r="H175" i="34"/>
  <c r="H179" i="34"/>
  <c r="H183" i="34"/>
  <c r="H187" i="34"/>
  <c r="H191" i="34"/>
  <c r="H195" i="34"/>
  <c r="H199" i="34"/>
  <c r="H203" i="34"/>
  <c r="H208" i="34"/>
  <c r="H212" i="34"/>
  <c r="H216" i="34"/>
  <c r="H220" i="34"/>
  <c r="H224" i="34"/>
  <c r="H228" i="34"/>
  <c r="H232" i="34"/>
  <c r="H236" i="34"/>
  <c r="H240" i="34"/>
  <c r="H244" i="34"/>
  <c r="P127" i="30"/>
  <c r="P129" i="30"/>
  <c r="P131" i="30"/>
  <c r="P133" i="30"/>
  <c r="P135" i="30"/>
  <c r="P137" i="30"/>
  <c r="P139" i="30"/>
  <c r="P75" i="30"/>
  <c r="P12" i="30"/>
  <c r="P14" i="30"/>
  <c r="P16" i="30"/>
  <c r="P18" i="30"/>
  <c r="P20" i="30"/>
  <c r="P22" i="30"/>
  <c r="P24" i="30"/>
  <c r="P26" i="30"/>
  <c r="P28" i="30"/>
  <c r="P30" i="30"/>
  <c r="P32" i="30"/>
  <c r="P34" i="30"/>
  <c r="P36" i="30"/>
  <c r="P38" i="30"/>
  <c r="P40" i="30"/>
  <c r="P42" i="30"/>
  <c r="P44" i="30"/>
  <c r="P46" i="30"/>
  <c r="P48" i="30"/>
  <c r="P50" i="30"/>
  <c r="P52" i="30"/>
  <c r="P54" i="30"/>
  <c r="P56" i="30"/>
  <c r="P58" i="30"/>
  <c r="P60" i="30"/>
  <c r="P62" i="30"/>
  <c r="P64" i="30"/>
  <c r="P66" i="30"/>
  <c r="P68" i="30"/>
  <c r="P70" i="30"/>
  <c r="P72" i="30"/>
  <c r="P74" i="30"/>
  <c r="P76" i="30"/>
  <c r="P78" i="30"/>
  <c r="P80" i="30"/>
  <c r="P82" i="30"/>
  <c r="P84" i="30"/>
  <c r="P86" i="30"/>
  <c r="P88" i="30"/>
  <c r="P90" i="30"/>
  <c r="P141" i="30"/>
  <c r="P143" i="30"/>
  <c r="P145" i="30"/>
  <c r="P147" i="30"/>
  <c r="P149" i="30"/>
  <c r="P151" i="30"/>
  <c r="P153" i="30"/>
  <c r="P155" i="30"/>
  <c r="P157" i="30"/>
  <c r="P159" i="30"/>
  <c r="P161" i="30"/>
  <c r="P163" i="30"/>
  <c r="P165" i="30"/>
  <c r="P167" i="30"/>
  <c r="P169" i="30"/>
  <c r="P171" i="30"/>
  <c r="P173" i="30"/>
  <c r="P175" i="30"/>
  <c r="P177" i="30"/>
  <c r="P179" i="30"/>
  <c r="P181" i="30"/>
  <c r="P183" i="30"/>
  <c r="P185" i="30"/>
  <c r="P187" i="30"/>
  <c r="P189" i="30"/>
  <c r="P191" i="30"/>
  <c r="P193" i="30"/>
  <c r="P195" i="30"/>
  <c r="P197" i="30"/>
  <c r="P199" i="30"/>
  <c r="P201" i="30"/>
  <c r="P203" i="30"/>
  <c r="P205" i="30"/>
  <c r="P207" i="30"/>
  <c r="P209" i="30"/>
  <c r="P211" i="30"/>
  <c r="P213" i="30"/>
  <c r="P215" i="30"/>
  <c r="P217" i="30"/>
  <c r="P219" i="30"/>
  <c r="P221" i="30"/>
  <c r="P223" i="30"/>
  <c r="P225" i="30"/>
  <c r="P227" i="30"/>
  <c r="P229" i="30"/>
  <c r="P231" i="30"/>
  <c r="P233" i="30"/>
  <c r="P235" i="30"/>
  <c r="P237" i="30"/>
  <c r="P239" i="30"/>
  <c r="P241" i="30"/>
  <c r="P243" i="30"/>
  <c r="P245" i="30"/>
  <c r="P247" i="30"/>
  <c r="P249" i="30"/>
  <c r="P251" i="30"/>
  <c r="P253" i="30"/>
  <c r="P255" i="30"/>
  <c r="P257" i="30"/>
  <c r="P259" i="30"/>
  <c r="P92" i="30"/>
  <c r="P94" i="30"/>
  <c r="P96" i="30"/>
  <c r="P98" i="30"/>
  <c r="P100" i="30"/>
  <c r="P102" i="30"/>
  <c r="P104" i="30"/>
  <c r="P106" i="30"/>
  <c r="P108" i="30"/>
  <c r="P110" i="30"/>
  <c r="P112" i="30"/>
  <c r="P114" i="30"/>
  <c r="P116" i="30"/>
  <c r="P118" i="30"/>
  <c r="P120" i="30"/>
  <c r="P122" i="30"/>
  <c r="P124" i="30"/>
  <c r="P126" i="30"/>
  <c r="P128" i="30"/>
  <c r="P130" i="30"/>
  <c r="P132" i="30"/>
  <c r="P134" i="30"/>
  <c r="P136" i="30"/>
  <c r="P138" i="30"/>
  <c r="P140" i="30"/>
  <c r="P142" i="30"/>
  <c r="P144" i="30"/>
  <c r="P146" i="30"/>
  <c r="P148" i="30"/>
  <c r="P150" i="30"/>
  <c r="P152" i="30"/>
  <c r="P154" i="30"/>
  <c r="P156" i="30"/>
  <c r="P158" i="30"/>
  <c r="P160" i="30"/>
  <c r="P162" i="30"/>
  <c r="P164" i="30"/>
  <c r="P166" i="30"/>
  <c r="P168" i="30"/>
  <c r="P170" i="30"/>
  <c r="P172" i="30"/>
  <c r="P174" i="30"/>
  <c r="P176" i="30"/>
  <c r="P178" i="30"/>
  <c r="P180" i="30"/>
  <c r="P182" i="30"/>
  <c r="P184" i="30"/>
  <c r="P186" i="30"/>
  <c r="P188" i="30"/>
  <c r="P190" i="30"/>
  <c r="P192" i="30"/>
  <c r="P194" i="30"/>
  <c r="P196" i="30"/>
  <c r="P198" i="30"/>
  <c r="P200" i="30"/>
  <c r="P202" i="30"/>
  <c r="P204" i="30"/>
  <c r="P206" i="30"/>
  <c r="P208" i="30"/>
  <c r="P210" i="30"/>
  <c r="P212" i="30"/>
  <c r="P214" i="30"/>
  <c r="P216" i="30"/>
  <c r="P218" i="30"/>
  <c r="P220" i="30"/>
  <c r="P222" i="30"/>
  <c r="P224" i="30"/>
  <c r="P226" i="30"/>
  <c r="P228" i="30"/>
  <c r="P230" i="30"/>
  <c r="P232" i="30"/>
  <c r="P234" i="30"/>
  <c r="P236" i="30"/>
  <c r="P238" i="30"/>
  <c r="P240" i="30"/>
  <c r="P242" i="30"/>
  <c r="P244" i="30"/>
  <c r="P246" i="30"/>
  <c r="P248" i="30"/>
  <c r="P250" i="30"/>
  <c r="P252" i="30"/>
  <c r="P254" i="30"/>
  <c r="P256" i="30"/>
  <c r="P258" i="30"/>
  <c r="P260" i="30"/>
  <c r="A13" i="30" l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P11" i="30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<sst xmlns="http://schemas.openxmlformats.org/spreadsheetml/2006/main" count="5122" uniqueCount="1418">
  <si>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</si>
  <si>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</si>
  <si>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</si>
  <si>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</si>
  <si>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</si>
  <si>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</si>
  <si>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</si>
  <si>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</si>
  <si>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</si>
  <si>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</si>
  <si>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</si>
  <si>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</si>
  <si>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</si>
  <si>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</si>
  <si>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</si>
  <si>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</si>
  <si>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</si>
  <si>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</si>
  <si>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</si>
  <si>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</si>
  <si>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</si>
  <si>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</si>
  <si>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</si>
  <si>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</si>
  <si>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</si>
  <si>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</si>
  <si>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</si>
  <si>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</si>
  <si>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</si>
  <si>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</si>
  <si>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</si>
  <si>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</si>
  <si>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</si>
  <si>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</si>
  <si>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</si>
  <si>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</si>
  <si>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</si>
  <si>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</si>
  <si>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</si>
  <si>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</si>
  <si>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</si>
  <si>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</si>
  <si>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</si>
  <si>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</si>
  <si>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</si>
  <si>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</si>
  <si>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</si>
  <si>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</si>
  <si>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</si>
  <si>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</si>
  <si>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</si>
  <si>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</si>
  <si>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</si>
  <si>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</si>
  <si>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</si>
  <si>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</si>
  <si>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</si>
  <si>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</si>
  <si>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</si>
  <si>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</si>
  <si>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</si>
  <si>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</si>
  <si>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</si>
  <si>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</si>
  <si>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</si>
  <si>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</si>
  <si>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</si>
  <si>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</si>
  <si>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</si>
  <si>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</si>
  <si>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</si>
  <si>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</si>
  <si>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</si>
  <si>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</si>
  <si>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</si>
  <si>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</si>
  <si>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</si>
  <si>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</si>
  <si>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</si>
  <si>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</si>
  <si>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</si>
  <si>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</si>
  <si>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</si>
  <si>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</si>
  <si>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</si>
  <si>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</si>
  <si>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</si>
  <si>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</si>
  <si>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</si>
  <si>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</si>
  <si>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</si>
  <si>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</si>
  <si>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</si>
  <si>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</si>
  <si>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</si>
  <si>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</si>
  <si>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</si>
  <si>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</si>
  <si>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</si>
  <si>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</si>
  <si>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</si>
  <si>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</si>
  <si>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</si>
  <si>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</si>
  <si>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</si>
  <si>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</si>
  <si>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</si>
  <si>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</si>
  <si>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</si>
  <si>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</si>
  <si>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</si>
  <si>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</si>
  <si>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</si>
  <si>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</si>
  <si>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</si>
  <si>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</si>
  <si>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</si>
  <si>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</si>
  <si>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</si>
  <si>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</si>
  <si>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</si>
  <si>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</si>
  <si>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</si>
  <si>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</si>
  <si>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</si>
  <si>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</si>
  <si>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</si>
  <si>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</si>
  <si>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</si>
  <si>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</si>
  <si>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</si>
  <si>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</si>
  <si>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</si>
  <si>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</si>
  <si>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</si>
  <si>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</si>
  <si>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</si>
  <si>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</si>
  <si>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</si>
  <si>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</si>
  <si>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</si>
  <si>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</si>
  <si>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</si>
  <si>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</si>
  <si>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</si>
  <si>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</si>
  <si>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</si>
  <si>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</si>
  <si>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</si>
  <si>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</si>
  <si>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</si>
  <si>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</si>
  <si>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</si>
  <si>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</si>
  <si>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</si>
  <si>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</si>
  <si>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</si>
  <si>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</si>
  <si>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</si>
  <si>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</si>
  <si>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</si>
  <si>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</si>
  <si>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</si>
  <si>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</si>
  <si>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</si>
  <si>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</si>
  <si>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</si>
  <si>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</si>
  <si>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</si>
  <si>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</si>
  <si>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</si>
  <si>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</si>
  <si>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</si>
  <si>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</si>
  <si>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</si>
  <si>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</si>
  <si>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</si>
  <si>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</si>
  <si>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</si>
  <si>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</si>
  <si>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</si>
  <si>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</si>
  <si>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</si>
  <si>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</si>
  <si>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</si>
  <si>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</si>
  <si>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</si>
  <si>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</si>
  <si>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</si>
  <si>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</si>
  <si>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</si>
  <si>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</si>
  <si>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</si>
  <si>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</si>
  <si>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</si>
  <si>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</si>
  <si>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</si>
  <si>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</si>
  <si>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</si>
  <si>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</si>
  <si>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</si>
  <si>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</si>
  <si>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</si>
  <si>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</si>
  <si>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</si>
  <si>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</si>
  <si>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</si>
  <si>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</si>
  <si>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</si>
  <si>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</si>
  <si>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</si>
  <si>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</si>
  <si>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</si>
  <si>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</si>
  <si>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</si>
  <si>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</si>
  <si>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</si>
  <si>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</si>
  <si>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</si>
  <si>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</si>
  <si>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</si>
  <si>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</si>
  <si>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</si>
  <si>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</si>
  <si>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</si>
  <si>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</si>
  <si>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</si>
  <si>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</si>
  <si>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</si>
  <si>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</si>
  <si>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</si>
  <si>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</si>
  <si>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</si>
  <si>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</si>
  <si>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</si>
  <si>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</si>
  <si>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</si>
  <si>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</si>
  <si>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</si>
  <si>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</si>
  <si>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</si>
  <si>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</si>
  <si>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</si>
  <si>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</si>
  <si>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</si>
  <si>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</si>
  <si>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</si>
  <si>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</si>
  <si>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</si>
  <si>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</si>
  <si>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</si>
  <si>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</si>
  <si>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</si>
  <si>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</si>
  <si>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</si>
  <si>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</si>
  <si>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</si>
  <si>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</si>
  <si>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</si>
  <si>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</si>
  <si>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</si>
  <si>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</si>
  <si>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</si>
  <si>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</si>
  <si>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</si>
  <si>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</si>
  <si>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</si>
  <si>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</si>
  <si>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</si>
  <si>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</si>
  <si>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</si>
  <si>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</si>
  <si>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</si>
  <si>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</si>
  <si>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</si>
  <si>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</si>
  <si>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</si>
  <si>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</si>
  <si>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</si>
  <si>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</si>
  <si>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</si>
  <si>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</si>
  <si>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</si>
  <si>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</si>
  <si>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</si>
  <si>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</si>
  <si>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</si>
  <si>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</si>
  <si>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</si>
  <si>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</si>
  <si>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</si>
  <si>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</si>
  <si>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</si>
  <si>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</si>
  <si>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</si>
  <si>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</si>
  <si>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</si>
  <si>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</si>
  <si>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</si>
  <si>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</si>
  <si>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</si>
  <si>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</si>
  <si>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</si>
  <si>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</si>
  <si>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</si>
  <si>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</si>
  <si>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</si>
  <si>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</si>
  <si>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</si>
  <si>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</si>
  <si>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</si>
  <si>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</si>
  <si>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</si>
  <si>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</si>
  <si>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</si>
  <si>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</si>
  <si>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</si>
  <si>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</si>
  <si>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</si>
  <si>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</si>
  <si>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</si>
  <si>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</si>
  <si>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</si>
  <si>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</si>
  <si>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</si>
  <si>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</si>
  <si>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</si>
  <si>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</si>
  <si>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</si>
  <si>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</si>
  <si>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</si>
  <si>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</si>
  <si>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</si>
  <si>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</si>
  <si>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</si>
  <si>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</si>
  <si>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</si>
  <si>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</si>
  <si>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</si>
  <si>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</si>
  <si>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</si>
  <si>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</si>
  <si>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</si>
  <si>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</si>
  <si>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</si>
  <si>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</si>
  <si>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</si>
  <si>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</si>
  <si>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</si>
  <si>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</si>
  <si>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</si>
  <si>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</si>
  <si>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</si>
  <si>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</si>
  <si>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</si>
  <si>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</si>
  <si>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</si>
  <si>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</si>
  <si>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</si>
  <si>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</si>
  <si>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</si>
  <si>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</si>
  <si>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</si>
  <si>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</si>
  <si>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</si>
  <si>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</si>
  <si>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</si>
  <si>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</si>
  <si>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</si>
  <si>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</si>
  <si>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</si>
  <si>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</si>
  <si>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</si>
  <si>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</si>
  <si>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</si>
  <si>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</si>
  <si>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</si>
  <si>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</si>
  <si>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</si>
  <si>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</si>
  <si>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</si>
  <si>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</si>
  <si>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</si>
  <si>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</si>
  <si>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</si>
  <si>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</si>
  <si>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</si>
  <si>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</si>
  <si>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</si>
  <si>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</si>
  <si>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</si>
  <si>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</si>
  <si>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</si>
  <si>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</si>
  <si>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</si>
  <si>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</si>
  <si>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</si>
  <si>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</si>
  <si>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</si>
  <si>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</si>
  <si>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</si>
  <si>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</si>
  <si>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</si>
  <si>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</si>
  <si>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</si>
  <si>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</si>
  <si>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</si>
  <si>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</si>
  <si>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</si>
  <si>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</si>
  <si>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</si>
  <si>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</si>
  <si>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</si>
  <si>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</si>
  <si>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</si>
  <si>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</si>
  <si>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</si>
  <si>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</si>
  <si>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</si>
  <si>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</si>
  <si>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</si>
  <si>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</si>
  <si>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</si>
  <si>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</si>
  <si>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</si>
  <si>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</si>
  <si>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</si>
  <si>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</si>
  <si>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</si>
  <si>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</si>
  <si>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</si>
  <si>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</si>
  <si>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</si>
  <si>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</si>
  <si>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</si>
  <si>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</si>
  <si>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</si>
  <si>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</si>
  <si>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</si>
  <si>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</si>
  <si>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</si>
  <si>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</si>
  <si>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</si>
  <si>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</si>
  <si>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</si>
  <si>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</si>
  <si>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</si>
  <si>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</si>
  <si>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</si>
  <si>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</si>
  <si>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</si>
  <si>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</si>
  <si>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</si>
  <si>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</si>
  <si>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</si>
  <si>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</si>
  <si>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</si>
  <si>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</si>
  <si>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</si>
  <si>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</si>
  <si>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</si>
  <si>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</si>
  <si>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</si>
  <si>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</si>
  <si>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</si>
  <si>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</si>
  <si>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</si>
  <si>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</si>
  <si>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</si>
  <si>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</si>
  <si>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</si>
  <si>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</si>
  <si>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</si>
  <si>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</si>
  <si>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</si>
  <si>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</si>
  <si>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</si>
  <si>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</si>
  <si>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</si>
  <si>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</si>
  <si>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</si>
  <si>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</si>
  <si>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</si>
  <si>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</si>
  <si>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</si>
  <si>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</si>
  <si>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</si>
  <si>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</si>
  <si>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</si>
  <si>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</si>
  <si>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</si>
  <si>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</si>
  <si>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</si>
  <si>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</si>
  <si>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</si>
  <si>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</si>
  <si>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</si>
  <si>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</si>
  <si>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</si>
  <si>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</si>
  <si>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</si>
  <si>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</si>
  <si>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</si>
  <si>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</si>
  <si>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</si>
  <si>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</si>
  <si>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</si>
  <si>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</si>
  <si>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</si>
  <si>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</si>
  <si>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</si>
  <si>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</si>
  <si>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</si>
  <si>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</si>
  <si>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</si>
  <si>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</si>
  <si>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</si>
  <si>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</si>
  <si>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</si>
  <si>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</si>
  <si>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</si>
  <si>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</si>
  <si>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</si>
  <si>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</si>
  <si>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</si>
  <si>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</si>
  <si>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</si>
  <si>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</si>
  <si>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</si>
  <si>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</si>
  <si>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</si>
  <si>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</si>
  <si>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</si>
  <si>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</si>
  <si>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</si>
  <si>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</si>
  <si>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</si>
  <si>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</si>
  <si>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</si>
  <si>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</si>
  <si>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</si>
  <si>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</si>
  <si>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</si>
  <si>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</si>
  <si>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</si>
  <si>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</si>
  <si>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</si>
  <si>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</si>
  <si>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</si>
  <si>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</si>
  <si>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</si>
  <si>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</si>
  <si>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</si>
  <si>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</si>
  <si>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</si>
  <si>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</si>
  <si>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</si>
  <si>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</si>
  <si>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FRANKLIN DANIEL YOUNG MIN SEP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</si>
  <si>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</si>
  <si>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</si>
  <si>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</si>
  <si>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</si>
  <si>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</si>
  <si>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</si>
  <si>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</si>
  <si>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</si>
  <si>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</si>
  <si>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</si>
  <si>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</si>
  <si>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</si>
  <si>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</si>
  <si>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</si>
  <si>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</si>
  <si>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</si>
  <si>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</si>
  <si>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</si>
  <si>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</si>
  <si>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</si>
  <si>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</si>
  <si>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</si>
  <si>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</si>
  <si>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</si>
  <si>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</si>
  <si>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</si>
  <si>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</si>
  <si>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</si>
  <si>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</si>
  <si>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</si>
  <si>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</si>
  <si>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</si>
  <si>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</si>
  <si>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</si>
  <si>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</si>
  <si>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</si>
  <si>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</si>
  <si>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</si>
  <si>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</si>
  <si>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</si>
  <si>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</si>
  <si>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</si>
  <si>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</si>
  <si>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</si>
  <si>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</si>
  <si>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</si>
  <si>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</si>
  <si>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</si>
  <si>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</si>
  <si>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</si>
  <si>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</si>
  <si>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</si>
  <si>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</si>
  <si>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</si>
  <si>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</si>
  <si>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</si>
  <si>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</si>
  <si>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</si>
  <si>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</si>
  <si>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</si>
  <si>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</si>
  <si>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</si>
  <si>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</si>
  <si>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</si>
  <si>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</si>
  <si>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</si>
  <si>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</si>
  <si>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</si>
  <si>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</si>
  <si>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</si>
  <si>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</si>
  <si>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</si>
  <si>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</si>
  <si>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</si>
  <si>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</si>
  <si>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</si>
  <si>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</si>
  <si>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</si>
  <si>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</si>
  <si>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</si>
  <si>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</si>
  <si>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</si>
  <si>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</si>
  <si>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</si>
  <si>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</si>
  <si>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</si>
  <si>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</si>
  <si>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</si>
  <si>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</si>
  <si>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</si>
  <si>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</si>
  <si>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</si>
  <si>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</si>
  <si>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</si>
  <si>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</si>
  <si>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</si>
  <si>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</si>
  <si>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</si>
  <si>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</si>
  <si>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</si>
  <si>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</si>
  <si>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</si>
  <si>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</si>
  <si>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</si>
  <si>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</si>
  <si>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</si>
  <si>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</si>
  <si>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</si>
  <si>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</si>
  <si>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</si>
  <si>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</si>
  <si>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</si>
  <si>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</si>
  <si>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</si>
  <si>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</si>
  <si>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</si>
  <si>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</si>
  <si>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</si>
  <si>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</si>
  <si>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</si>
  <si>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</si>
  <si>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</si>
  <si>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</si>
  <si>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</si>
  <si>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</si>
  <si>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</si>
  <si>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</si>
  <si>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</si>
  <si>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</si>
  <si>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</si>
  <si>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</si>
  <si>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</si>
  <si>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</si>
  <si>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</si>
  <si>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</si>
  <si>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</si>
  <si>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</si>
  <si>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</si>
  <si>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</si>
  <si>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</si>
  <si>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</si>
  <si>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</si>
  <si>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</si>
  <si>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</si>
  <si>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</si>
  <si>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</si>
  <si>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</si>
  <si>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</si>
  <si>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</si>
  <si>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</si>
  <si>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</si>
  <si>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</si>
  <si>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</si>
  <si>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</si>
  <si>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</si>
  <si>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</si>
  <si>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</si>
  <si>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</si>
  <si>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</si>
  <si>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</si>
  <si>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</si>
  <si>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</si>
  <si>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</si>
  <si>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</si>
  <si>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</si>
  <si>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</si>
  <si>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</si>
  <si>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</si>
  <si>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</si>
  <si>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</si>
  <si>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</si>
  <si>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</si>
  <si>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</si>
  <si>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</si>
  <si>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</si>
  <si>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</si>
  <si>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</si>
  <si>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</si>
  <si>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</si>
  <si>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</si>
  <si>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</si>
  <si>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</si>
  <si>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</si>
  <si>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</si>
  <si>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</si>
  <si>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</si>
  <si>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</si>
  <si>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</si>
  <si>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</si>
  <si>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</si>
  <si>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</si>
  <si>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</si>
  <si>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</si>
  <si>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</si>
  <si>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</si>
  <si>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</si>
  <si>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</si>
  <si>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</si>
  <si>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</si>
  <si>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</si>
  <si>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</si>
  <si>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</si>
  <si>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</si>
  <si>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</si>
  <si>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</si>
  <si>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</si>
  <si>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</si>
  <si>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</si>
  <si>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</si>
  <si>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</si>
  <si>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</si>
  <si>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</si>
  <si>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</si>
  <si>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</si>
  <si>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</si>
  <si>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</si>
  <si>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</si>
  <si>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</si>
  <si>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</si>
  <si>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</si>
  <si>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</si>
  <si>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</si>
  <si>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</si>
  <si>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</si>
  <si>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</si>
  <si>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</si>
  <si>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</si>
  <si>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</si>
  <si>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</si>
  <si>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</si>
  <si>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</si>
  <si>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</si>
  <si>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</si>
  <si>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</si>
  <si>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</si>
  <si>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</si>
  <si>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</si>
  <si>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STACY IRACI  FUENTES RUEDA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</si>
  <si>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</si>
  <si>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</si>
  <si>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</si>
  <si>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</si>
  <si>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</si>
  <si>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</si>
  <si>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</si>
  <si>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</si>
  <si>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</si>
  <si>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</si>
  <si>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</si>
  <si>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</si>
  <si>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</si>
  <si>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</si>
  <si>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</si>
  <si>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</si>
  <si>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</si>
  <si>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</si>
  <si>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</si>
  <si>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</si>
  <si>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</si>
  <si>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</si>
  <si>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</si>
  <si>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</si>
  <si>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</si>
  <si>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</si>
  <si>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</si>
  <si>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</si>
  <si>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</si>
  <si>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</si>
  <si>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</si>
  <si>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ANA ELENA  GARCIA BARRIENTOS</t>
  </si>
  <si>
    <t>UZIEL EMILIO  QUIROA DEL CID</t>
  </si>
  <si>
    <t>MARTIN   BARCO SOLARES</t>
  </si>
  <si>
    <t>AZALIA PATRICIA  LOPEZ VASQUEZ</t>
  </si>
  <si>
    <t>OSMAN ANDERSON  VALDEZ URIZAR</t>
  </si>
  <si>
    <t>JOSE JULIAN  PINEDA BURGOS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</si>
  <si>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</si>
  <si>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</si>
  <si>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</si>
  <si>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</si>
  <si>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</si>
  <si>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</si>
  <si>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</si>
  <si>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</si>
  <si>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</si>
  <si>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</si>
  <si>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</si>
  <si>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</si>
  <si>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</si>
  <si>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</si>
  <si>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</si>
  <si>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</si>
  <si>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</si>
  <si>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EDIN   FETZER LEAL</t>
  </si>
  <si>
    <t>CYNTHIA GERALDINA  CUMES DE LA ROSA DE CONTRERAS</t>
  </si>
  <si>
    <t>ILIANA MICHELLE  MEJIA GALVEZ DE VELASQUEZ</t>
  </si>
  <si>
    <t>FRANZ GUSTAVO  VELASQUEZ BARAHONA</t>
  </si>
  <si>
    <t>HOMERO ARDANI  SICAL JIMENEZ</t>
  </si>
  <si>
    <t>PEDRO PABLO  VIELMAN LANZA</t>
  </si>
  <si>
    <t>ANDREA  VALESKA  ARRIAZA JUAREZ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</si>
  <si>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</si>
  <si>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</si>
  <si>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</si>
  <si>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</si>
  <si>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</si>
  <si>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</si>
  <si>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</si>
  <si>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</si>
  <si>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</si>
  <si>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</si>
  <si>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</si>
  <si>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</si>
  <si>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</si>
  <si>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</si>
  <si>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</si>
  <si>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</si>
  <si>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</si>
  <si>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</si>
  <si>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</si>
  <si>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</si>
  <si>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</si>
  <si>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</si>
  <si>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</si>
  <si>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</si>
  <si>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</si>
  <si>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</si>
  <si>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</si>
  <si>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</si>
  <si>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</si>
  <si>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</si>
  <si>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</si>
  <si>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</si>
  <si>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</si>
  <si>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</si>
  <si>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</si>
  <si>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</si>
  <si>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</si>
  <si>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</si>
  <si>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</si>
  <si>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</si>
  <si>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</si>
  <si>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</si>
  <si>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</si>
  <si>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</si>
  <si>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</si>
  <si>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</si>
  <si>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</si>
  <si>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</si>
  <si>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</si>
  <si>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</si>
  <si>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</si>
  <si>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</si>
  <si>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</si>
  <si>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</si>
  <si>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</si>
  <si>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</si>
  <si>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</si>
  <si>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</si>
  <si>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</si>
  <si>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</si>
  <si>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</si>
  <si>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</si>
  <si>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</si>
  <si>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</si>
  <si>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</si>
  <si>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</si>
  <si>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</si>
  <si>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</si>
  <si>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</si>
  <si>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</si>
  <si>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</si>
  <si>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</si>
  <si>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</si>
  <si>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</si>
  <si>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</si>
  <si>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</si>
  <si>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</si>
  <si>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</si>
  <si>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</si>
  <si>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</si>
  <si>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</si>
  <si>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</si>
  <si>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</si>
  <si>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</si>
  <si>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</si>
  <si>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</si>
  <si>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</si>
  <si>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</si>
  <si>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</si>
  <si>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</si>
  <si>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</si>
  <si>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</si>
  <si>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</si>
  <si>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</si>
  <si>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</si>
  <si>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</si>
  <si>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</si>
  <si>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</si>
  <si>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</si>
  <si>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</si>
  <si>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</si>
  <si>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</si>
  <si>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</si>
  <si>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</si>
  <si>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</si>
  <si>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</si>
  <si>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</si>
  <si>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</si>
  <si>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</si>
  <si>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</si>
  <si>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</si>
  <si>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</si>
  <si>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</si>
  <si>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</si>
  <si>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</si>
  <si>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</si>
  <si>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</si>
  <si>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</si>
  <si>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</si>
  <si>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</si>
  <si>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</si>
  <si>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ZARETH NAVIL  DE LA CRUZ CACERES</t>
  </si>
  <si>
    <t>OSCAR YURI  ESTRADA SOLANO</t>
  </si>
  <si>
    <t>MARIA ALEJANDRA  CORONADO REYES</t>
  </si>
  <si>
    <t>KAREN ALICIA  MARTINEZ VILLATORO</t>
  </si>
  <si>
    <t>WENDY YASMIN  SAMAYOA MERIDA  DE ALFARO</t>
  </si>
  <si>
    <t>JOSE CARLOS  OVALLE CARDENAS</t>
  </si>
  <si>
    <t>DIANA MARISOLINA  SALINAS GRAMAJO</t>
  </si>
  <si>
    <t>LUIS ALBERTO  ALONZO RODAS</t>
  </si>
  <si>
    <t>MARGARITA DEL CARMEN  FLORES CANO</t>
  </si>
  <si>
    <t>DANIA MARISHEN  DOMINGUEZ DE LEON</t>
  </si>
  <si>
    <t>EDGAR LEONEL  GARCIA GUEVARA</t>
  </si>
  <si>
    <t>ROSMERY PATRICIA  RAMIREZ ACEYTUNO</t>
  </si>
  <si>
    <t>GERBER RENE  DIVAS COJTI</t>
  </si>
  <si>
    <t>MILVIAN DORILEE  MORALES CHAVARRIA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</si>
  <si>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</si>
  <si>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</si>
  <si>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</si>
  <si>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</si>
  <si>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</si>
  <si>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</si>
  <si>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</si>
  <si>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</si>
  <si>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</si>
  <si>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</si>
  <si>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</si>
  <si>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</si>
  <si>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</si>
  <si>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</si>
  <si>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</si>
  <si>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</si>
  <si>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</si>
  <si>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</si>
  <si>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AURA REBECA  CROCKER LOPEZ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</si>
  <si>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</si>
  <si>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</si>
  <si>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</si>
  <si>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</si>
  <si>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NORMA BEATRIZ  MORALES CULAJAY</t>
  </si>
  <si>
    <t>ARTURO   GARCIA SANDOVAL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</si>
  <si>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</si>
  <si>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</si>
  <si>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</si>
  <si>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</si>
  <si>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</si>
  <si>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</si>
  <si>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</si>
  <si>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</si>
  <si>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</si>
  <si>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</si>
  <si>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</si>
  <si>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</si>
  <si>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</si>
  <si>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</si>
  <si>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</si>
  <si>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</si>
  <si>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</si>
  <si>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</si>
  <si>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</si>
  <si>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</si>
  <si>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</si>
  <si>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</si>
  <si>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</si>
  <si>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</si>
  <si>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</si>
  <si>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</si>
  <si>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</si>
  <si>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</si>
  <si>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</si>
  <si>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</si>
  <si>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</si>
  <si>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</si>
  <si>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</si>
  <si>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</si>
  <si>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</si>
  <si>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</si>
  <si>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</si>
  <si>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</si>
  <si>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</si>
  <si>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</si>
  <si>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</si>
  <si>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</si>
  <si>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</si>
  <si>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</si>
  <si>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</si>
  <si>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</si>
  <si>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</si>
  <si>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</si>
  <si>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</si>
  <si>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</si>
  <si>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</si>
  <si>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</si>
  <si>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</si>
  <si>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</si>
  <si>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</si>
  <si>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</si>
  <si>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</si>
  <si>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</si>
  <si>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</si>
  <si>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</si>
  <si>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</si>
  <si>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</si>
  <si>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</si>
  <si>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</si>
  <si>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</si>
  <si>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</si>
  <si>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</si>
  <si>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</si>
  <si>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FERNANDO EMANUEL  ORANTES LUCERO</t>
  </si>
  <si>
    <t>SERGIO GEOVANNI  LOPEZ JIMENEZ</t>
  </si>
  <si>
    <t>PABLO WILLIAM  CIRIN FAJARDO</t>
  </si>
  <si>
    <t>AXEL EDUARDO  SANDOVAL CRUZ</t>
  </si>
  <si>
    <t>CRISTOPHER DAVID  REYES CHAVARRIA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</si>
  <si>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</si>
  <si>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</si>
  <si>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</si>
  <si>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</si>
  <si>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</si>
  <si>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</si>
  <si>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</si>
  <si>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</si>
  <si>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</si>
  <si>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</si>
  <si>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</si>
  <si>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</si>
  <si>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</si>
  <si>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</si>
  <si>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</si>
  <si>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</si>
  <si>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</si>
  <si>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</si>
  <si>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</si>
  <si>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</si>
  <si>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</si>
  <si>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</si>
  <si>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</si>
  <si>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</si>
  <si>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</si>
  <si>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</si>
  <si>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</si>
  <si>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</si>
  <si>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</si>
  <si>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</si>
  <si>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</si>
  <si>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</si>
  <si>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</si>
  <si>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</si>
  <si>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</si>
  <si>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</si>
  <si>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</si>
  <si>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</si>
  <si>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</si>
  <si>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</si>
  <si>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</si>
  <si>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</si>
  <si>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</si>
  <si>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</si>
  <si>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</si>
  <si>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</si>
  <si>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</si>
  <si>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</si>
  <si>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ALBERTO JOSE  ESQUITE MONTOYA</t>
  </si>
  <si>
    <t>BRANDON  REMBERTO  REVOLORIO PEREZ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</si>
  <si>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</si>
  <si>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</si>
  <si>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</si>
  <si>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</si>
  <si>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</si>
  <si>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</si>
  <si>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</si>
  <si>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</si>
  <si>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</si>
  <si>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</si>
  <si>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HEBER ESTUARDO  RAMIREZ SOTO</t>
  </si>
  <si>
    <t>ALMA ROSA  SOLARES ARGUETA DE VILLAGRAN</t>
  </si>
  <si>
    <t>SEBASTIAN   VIDES GONGORA</t>
  </si>
  <si>
    <t>INGRID  HEIDY  BERDUO LUIS</t>
  </si>
  <si>
    <t>ANGELICA GABRIELA  AZ NOLASCO</t>
  </si>
  <si>
    <t>MARIA ALEJANDRA  GUANCHE GRAMAJO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</si>
  <si>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</si>
  <si>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</si>
  <si>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</si>
  <si>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</si>
  <si>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</si>
  <si>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</si>
  <si>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</si>
  <si>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</si>
  <si>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</si>
  <si>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</si>
  <si>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</si>
  <si>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</si>
  <si>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</si>
  <si>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</si>
  <si>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</si>
  <si>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</si>
  <si>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</si>
  <si>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</si>
  <si>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</si>
  <si>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</si>
  <si>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</si>
  <si>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</si>
  <si>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</si>
  <si>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</si>
  <si>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</si>
  <si>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</si>
  <si>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</si>
  <si>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DEPARTAMENTO DE AUDITORÍA INTERNA</t>
  </si>
  <si>
    <t>BYRON OTTONIEL LEPE MARCOS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</si>
  <si>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</si>
  <si>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</si>
  <si>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</si>
  <si>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</si>
  <si>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</si>
  <si>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</si>
  <si>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</si>
  <si>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</si>
  <si>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</si>
  <si>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</si>
  <si>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ANDY RODOLFO  CASTILLO OCHOA</t>
  </si>
  <si>
    <t>IRIS PATRICIA  POCON SEIJAS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</si>
  <si>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</si>
  <si>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</si>
  <si>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</si>
  <si>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</si>
  <si>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</si>
  <si>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</si>
  <si>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</si>
  <si>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</si>
  <si>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</si>
  <si>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</si>
  <si>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</si>
  <si>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</si>
  <si>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</si>
  <si>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</si>
  <si>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MARIO ALEJANDRO QUEVEDO ALAY</t>
  </si>
  <si>
    <t>BRYAN DANIEL CARSBORN MENDEZ</t>
  </si>
  <si>
    <t xml:space="preserve">BRYAN FERNANDO GUEVARA MURCIA 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</si>
  <si>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</si>
  <si>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</si>
  <si>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</si>
  <si>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</si>
  <si>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</si>
  <si>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</si>
  <si>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</si>
  <si>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</si>
  <si>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</si>
  <si>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</si>
  <si>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</si>
  <si>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</si>
  <si>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</si>
  <si>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t>CRISTIÁN JOSELITO TZORÍN GARCÍA</t>
  </si>
  <si>
    <t xml:space="preserve">LUIS ALBERTO OROZCO GÓMEZ </t>
  </si>
  <si>
    <t>KAREN PAOLA MOTTA BARRERA DE ALFARO</t>
  </si>
  <si>
    <t xml:space="preserve">SANDRA PATRICIA HERNÁNDEZ GIRÓN </t>
  </si>
  <si>
    <t>FLOR DE MARÍA OLIVARES RONQUILLO</t>
  </si>
  <si>
    <t>HARELYS NOEMÍ DEL CID CHÁVEZ DE GUZMÁN</t>
  </si>
  <si>
    <t>ROSA LINDA RAMÍREZ ESPERÍAS</t>
  </si>
  <si>
    <t>GUSTAVO ADOLFO MARTINEZ ROMERO</t>
  </si>
  <si>
    <t xml:space="preserve">YESICA LORENA QUIÑONEZ </t>
  </si>
  <si>
    <t>ANA MARÍA PALOMO MIRANDA DE BAJÁN</t>
  </si>
  <si>
    <t>VIVIAN GABRIELA JUÁREZ HERRERA</t>
  </si>
  <si>
    <t>LUIS ROLANDO VALENZUELA DE PAZ</t>
  </si>
  <si>
    <t xml:space="preserve">NEREIRA LIZETH CANIL BATEN </t>
  </si>
  <si>
    <t xml:space="preserve">KARLA ELIZABETH AQUINO GONZÁLEZ </t>
  </si>
  <si>
    <t>SUBIDRECCIÓN DE RECURSOS TECNOLÓGICOS</t>
  </si>
  <si>
    <t xml:space="preserve">OSCAR OTTONIEL SIPAC MACTZUL </t>
  </si>
  <si>
    <t>HENDRIK OSWALDO LEMUS COTTO</t>
  </si>
  <si>
    <t xml:space="preserve">GABRIEL ALEJANDRO GONZÁLEZ PÉREZ </t>
  </si>
  <si>
    <t xml:space="preserve">EDWIN AMÍLCAR BARRIOS RAMOS </t>
  </si>
  <si>
    <t>INGRID MARIA GROTEWOLD FLORES</t>
  </si>
  <si>
    <t>MARÍA DEL MILAGRO GONZÁLEZ HERNÁNDEZ</t>
  </si>
  <si>
    <t>SILVIA GUADALUPE TIRADO MENDOZA</t>
  </si>
  <si>
    <t>MARVIN EMANUELITO JULAJUJ PAR</t>
  </si>
  <si>
    <t>MARTÍN COCHÉ TOC</t>
  </si>
  <si>
    <t>LESLY DEL ROCIO SECAIDA AROCHE</t>
  </si>
  <si>
    <t>LAURA CECILIA VAIDES CUZ</t>
  </si>
  <si>
    <t>MIRIAM ESPERANZA GARCÍA JIMÉNEZ</t>
  </si>
  <si>
    <t>LESTER ESWIN OSWALDO GÓMEZ AJCÚ</t>
  </si>
  <si>
    <t>FEDERICO ISIDORO RUÍZ PÉREZ</t>
  </si>
  <si>
    <t>ERNESTO VICENTE DE LEÓN</t>
  </si>
  <si>
    <t>UNIDAD DE VERIFICACION DE CAMPO DE CONTROL MIGRATORIO</t>
  </si>
  <si>
    <t>ESTEFANY ALEJANDRA  ESTRADA ASENCIO</t>
  </si>
  <si>
    <t>KEVIN ALEXANDER SECAIDA CERÓN</t>
  </si>
  <si>
    <t>JENIFFER MARYNES MALDONADO BLANCO</t>
  </si>
  <si>
    <t>VICTORIA CLEMENTINA HERNÁNDEZ CARRERA</t>
  </si>
  <si>
    <t>OWARD FRANCÍSCO ALBERÍ SIAN SOLIS</t>
  </si>
  <si>
    <t>DANIEL ALEXANDER BARRERA FIGUEROA</t>
  </si>
  <si>
    <t>ESTUARDO RAFAEL BARRIOS MORALES</t>
  </si>
  <si>
    <t>LISBETH SIOMARA ALAY NAVAS</t>
  </si>
  <si>
    <t>RONAL LEONEL CRÚZ CRÚZ</t>
  </si>
  <si>
    <t>JOSÉ CARLOS DE LEÓN LÓPEZ</t>
  </si>
  <si>
    <t>ERICKA MARCELA JOHANA ALCAYAGA GIL</t>
  </si>
  <si>
    <t>ANDREA DEL PILAR ORTÍZ GUDIEL</t>
  </si>
  <si>
    <t>RAÚL DE JESÚS ALVAREZ PINEDA</t>
  </si>
  <si>
    <t>ADOLFO OTONIEL FERNÁNDEZ ESCOBAR</t>
  </si>
  <si>
    <t>VERÓNICA PATRICIA VICENTE GONZÁLEZ</t>
  </si>
  <si>
    <t xml:space="preserve"> SUBDIRECCIÓN DE ATENCIÓN Y PROTECCIÓN DE DERECHOS FUNDAMENTALES DE LOS MIGRANTES</t>
  </si>
  <si>
    <t xml:space="preserve">ANA GUADALUPE AVILA VALENZUELA </t>
  </si>
  <si>
    <t>MARIO ROBERTO BURGOS CALDERÓN</t>
  </si>
  <si>
    <t xml:space="preserve">LADY MARIAM JOSÉ BAJÁN GONZÁLEZ </t>
  </si>
  <si>
    <t>CECILIA PIEDAD GÓMEZ FUNES DE PAZ</t>
  </si>
  <si>
    <t>LONDY MAYLI YOC MEJIA DE IXÉN</t>
  </si>
  <si>
    <t xml:space="preserve">JULIO CÉSAR ORTÍZ ARGUETA </t>
  </si>
  <si>
    <t>OLFRY JOSSIE MURILLO BARRIOS</t>
  </si>
  <si>
    <t>SINDY ZULEMA ORELLANA CALITO DE GONZÁLEZ</t>
  </si>
  <si>
    <t>SARA MARÍA MOLINA PORTILLO</t>
  </si>
  <si>
    <t>HUGO JAVIER BAIZA DÍAZ</t>
  </si>
  <si>
    <t>ENRIQUE MIGUELÁNGEL AYFÁN YAGUAS</t>
  </si>
  <si>
    <t>WILSON GIOVANNY SOLARES CRUZ</t>
  </si>
  <si>
    <t>JORGE ANTONIO CUSCUL ARGUETA</t>
  </si>
  <si>
    <t>BYRON ESTUARDO GAROZ HERRARTE</t>
  </si>
  <si>
    <t>HENRY GIOVANY PÉREZ CELIDÓN</t>
  </si>
  <si>
    <t>MARIO ROBERTO IXTECOC GUTIERREZ</t>
  </si>
  <si>
    <t>FRANS ESTUARDO LÓPEZ TOJIN</t>
  </si>
  <si>
    <t>DANIELA MARÍA MENDOZA ALVAREZ</t>
  </si>
  <si>
    <t>JAQUELIN LETICIA SALAZAR GRANADOS</t>
  </si>
  <si>
    <t>JACKELIN AZUCENA AGUIRRE RECINOS</t>
  </si>
  <si>
    <t>JUAN PENELEU YOJCOM</t>
  </si>
  <si>
    <t>DIEGO ARMANDO MONROY ALVARADO</t>
  </si>
  <si>
    <t>GABRIELA MARÍA MORALES CORONADO</t>
  </si>
  <si>
    <t>JÉNNYFFER MAYARÍ CHÁVEZ PINEDA</t>
  </si>
  <si>
    <t xml:space="preserve">RUDY ROLANDO TUN ARRIAGA </t>
  </si>
  <si>
    <t>ERWIN CHRISTIAN PINEDA GONZÁLEZ</t>
  </si>
  <si>
    <t>**Contratistas con registro de pago de dos o tres meses</t>
  </si>
  <si>
    <t>ANA GABRIELA MOSCUT RAGUAY</t>
  </si>
  <si>
    <t>JAQUELINE SOFIA GONZÁLEZ RUANO</t>
  </si>
  <si>
    <t>JOSÉ NIKOLAS MENDIZABAL IZAGUIRRE</t>
  </si>
  <si>
    <t>KELVIN IVÁN AGUILAR BENITEZ</t>
  </si>
  <si>
    <t>JULIO  CÉSAR CIFUENTES BARTOLON</t>
  </si>
  <si>
    <t>JOSÉ RENATO MARROQUÍN CORTEZ</t>
  </si>
  <si>
    <t>MARIO OSWALDO ROSALES LEMUS</t>
  </si>
  <si>
    <t>MARLIS CLAUDETH VÁSQUEZ ESPINOZA</t>
  </si>
  <si>
    <t>KAREN MARISSELL AMAYA SANDOVAL</t>
  </si>
  <si>
    <t>DAVID ALEXANDER VELÁSQUEZ LAZ</t>
  </si>
  <si>
    <t xml:space="preserve">DULCE FABIOLA RODRÍGUEZ LÓPEZ </t>
  </si>
  <si>
    <t>SAMUEL ENRIQUE WILLIAMS</t>
  </si>
  <si>
    <t>RONY REMBERTO REVOLORIO</t>
  </si>
  <si>
    <t>ANGELA PAULINA RODRIGUEZ LÓPEZ</t>
  </si>
  <si>
    <t>MAX ERNESTO ARREAGA MORALES</t>
  </si>
  <si>
    <t>ANGEL FABIÁN ANDRÉS RAMIREZ PÉREZ</t>
  </si>
  <si>
    <t>AXEL ESTIBEN FLORES DEL CID</t>
  </si>
  <si>
    <t>MELANIE VALDEZ GUTIERREZ</t>
  </si>
  <si>
    <t>KARIN JEANICE ADALY PINEDA MARTINEZ</t>
  </si>
  <si>
    <t>SARA LETICIA SANDOVAL GUERRA DE AZURDIA</t>
  </si>
  <si>
    <t>EDGAR LEONEL CHUJ VELÁSQUEZ</t>
  </si>
  <si>
    <t>ELVA COZETY GARCÍA CÁCERES</t>
  </si>
  <si>
    <t>LÍONEL FERNÁNDO MORFÍN JAMESON</t>
  </si>
  <si>
    <t xml:space="preserve">LESBIA MARÍA DEL CARMEN AVILA MENDIZABAL DE MIRANDA </t>
  </si>
  <si>
    <t>DEPARTAMENTO DE ESTADISTICA</t>
  </si>
  <si>
    <t>JOSÉ GUILLERMO BOSQUE VILLALTA</t>
  </si>
  <si>
    <t>BALVINA LISBETH DÁVILA FRANCO</t>
  </si>
  <si>
    <t>BRÁNDON SANTIAGO ESTRADA PAREDES</t>
  </si>
  <si>
    <t>FRANKLIN ALEXANDER MORALES</t>
  </si>
  <si>
    <t>JUNIOR GUILLERMO AGUILAR BORRAYO</t>
  </si>
  <si>
    <t>LEONEL ESTUARDO LÓPEZ GONZÁLEZ</t>
  </si>
  <si>
    <t>LUIS ARMANDO NIJ VÁSQUEZ</t>
  </si>
  <si>
    <t>LUIS FERNANDO RÍOS MARTÍNEZ</t>
  </si>
  <si>
    <t>LUIS FERNANDO TACATIC VALDÉZ</t>
  </si>
  <si>
    <t>PAOLA KARINA ORELLANA CARDONA</t>
  </si>
  <si>
    <t xml:space="preserve">CARLOS ORLANDO AGUILÓN DE LEÓN </t>
  </si>
  <si>
    <t xml:space="preserve">DIEGO JOSÉ SOTO FERRANDO </t>
  </si>
  <si>
    <t>DANIELA MICHEL CHÁVEZ CHACÓN</t>
  </si>
  <si>
    <t>KEVIN LEONEL JAMES LÓPEZ</t>
  </si>
  <si>
    <t>JENNIFFER MICHELLE YAQUE SANDOVAL</t>
  </si>
  <si>
    <t>LUIS DIEGO CAMBRAN LÓPEZ</t>
  </si>
  <si>
    <t>ERMINIA PALMA ALVAREZ</t>
  </si>
  <si>
    <t>DALILA EUGENIA ROBLES LÓPEZ DE ESCOTH</t>
  </si>
  <si>
    <t>JOSÉ LEONEL FUENTES ALARCÓN</t>
  </si>
  <si>
    <t xml:space="preserve">MATEO BENJAMÍN LÓPEZ LUIS </t>
  </si>
  <si>
    <t xml:space="preserve">NANCY FABIOLA CARRILLO ALVAREZ DE VALLE </t>
  </si>
  <si>
    <t>FLOR DE MARÍA SAGASTUME PÉREZ</t>
  </si>
  <si>
    <t>**JOSÉ FRANCISCO  GARCÍA SALAZAR</t>
  </si>
  <si>
    <t>EDGAR RENÉ MURGA ROJAS</t>
  </si>
  <si>
    <t>BYRON ESTUARDO AJPOP PRETZANCIN</t>
  </si>
  <si>
    <t>RUBÉN EULALIO LÓPEZ RAMIREZ</t>
  </si>
  <si>
    <t xml:space="preserve">YURY MAYTE LEMUS ALAS </t>
  </si>
  <si>
    <t>SUBDIRECCIÓN DE DOCUMENTOS DE IDENTIDAD PERSONAL Y DE VIAJE - XELA-</t>
  </si>
  <si>
    <t>BRYAN ROLANDO RIVAS PALENCIA</t>
  </si>
  <si>
    <t>GUILLERMO CONSTANTINO CHOCOJ SAQUEC</t>
  </si>
  <si>
    <t>MELANY CAROLINA JEREZ MIJANGOS</t>
  </si>
  <si>
    <t>EDLIN SORAYDA JUÁREZ MATEO</t>
  </si>
  <si>
    <t>IVÁN ESTUARDO RECINOS LUCERO</t>
  </si>
  <si>
    <t>KAREN ROCÍO HERRERA COLINDRES</t>
  </si>
  <si>
    <t xml:space="preserve">KAREN SOFÍA GARCÍA MENCOS </t>
  </si>
  <si>
    <t xml:space="preserve">CARLOS ALBERTO CABRERA RODRÍGUEZ </t>
  </si>
  <si>
    <t xml:space="preserve">DAIRING SUCELY FRANCO AGUILERA </t>
  </si>
  <si>
    <t>DIEGO JORGE RAYMUNDO GUZARO</t>
  </si>
  <si>
    <t xml:space="preserve">EVELIN NOEMÍ DÍAZ RAMÍREZ </t>
  </si>
  <si>
    <t>JONATAN JOSUE GUZMÁN DE LEÓN</t>
  </si>
  <si>
    <t>JORGE CARLOS POLANCO ZUÑIGA</t>
  </si>
  <si>
    <t xml:space="preserve">JUAN CARLOS MEDINA CASTRO </t>
  </si>
  <si>
    <t xml:space="preserve">RAQUEL ABIGAIL MAZARIEGOS ISIDRO </t>
  </si>
  <si>
    <t>TÉCNICO OPERATIVO</t>
  </si>
  <si>
    <r>
      <t>GILDARDO RENE  MENDEZ ORDOÑEZ</t>
    </r>
    <r>
      <rPr>
        <sz val="11"/>
        <rFont val="Century Gothic"/>
        <family val="2"/>
      </rPr>
      <t>**</t>
    </r>
  </si>
  <si>
    <t>SILVIA JUDITH ORDOÑEZ **</t>
  </si>
  <si>
    <t>ENCARGADA DE UNIDAD</t>
  </si>
  <si>
    <t>LUCRECIA CHANG ESCOBAR</t>
  </si>
  <si>
    <t>MÉLANIE SANDRA PAMMELA XOYÓN ZALPOR</t>
  </si>
  <si>
    <t>DEYNA PATRICIA SOTO JUÁREZ DE PINEDA</t>
  </si>
  <si>
    <t xml:space="preserve">MÓNICA ANDREA QUAN DE LEÓN </t>
  </si>
  <si>
    <t>SIBEL MARÍA CRUZ LEMUS</t>
  </si>
  <si>
    <t>DINA VERONICA GABRIEL</t>
  </si>
  <si>
    <t>GUILLERMO VICTOR RENÉ FLORES RUANO</t>
  </si>
  <si>
    <t>YITZHAK JASHUA HERNÁNDEZ SI</t>
  </si>
  <si>
    <t xml:space="preserve">ANDREE FABIÁN GÓMEZ DAVILA </t>
  </si>
  <si>
    <t>ABELINO MARTIN LÓPEZ ORTIZ</t>
  </si>
  <si>
    <t>JARED FERNANDO DE LEÓN PALACIO</t>
  </si>
  <si>
    <t>KENIA ALEJANDRINA BLANCO QUIEJ</t>
  </si>
  <si>
    <t>SHARLIE SALOMÓN CONTRERAS LEIVA</t>
  </si>
  <si>
    <t>MANFREDO ALEXANDER SANDOVAL MEDINA</t>
  </si>
  <si>
    <t>MANUEL ADÁN DE LA CRUZ CACERES</t>
  </si>
  <si>
    <t>KEVIN ISAAC CARRERA ALVARADO</t>
  </si>
  <si>
    <t>JESSICA PAHOLA REYES SANTIZO DE SOLÍS</t>
  </si>
  <si>
    <t>ELMER IVÁN RIVERA QUIÑONEZ</t>
  </si>
  <si>
    <t>JUANA ESTELA CUTZAL SIRÍN</t>
  </si>
  <si>
    <t>UNIDAD DE GÉNERO, PUEBLOS INDIGENAS E INTERCULTURALIDAD</t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</si>
  <si>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2025</t>
    </r>
  </si>
  <si>
    <r>
      <t xml:space="preserve">Fecha de Actualización: </t>
    </r>
    <r>
      <rPr>
        <b/>
        <sz val="11"/>
        <color rgb="FF17365D"/>
        <rFont val="Century Gothic"/>
        <family val="2"/>
      </rPr>
      <t>31 de diciembre de 2025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</si>
  <si>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2025</t>
    </r>
  </si>
  <si>
    <t>ESTER ABIGAIL ZECEÑA ZAPET</t>
  </si>
  <si>
    <t>MIGUEL ESTUARDO TAX TEJEDA</t>
  </si>
  <si>
    <t>ALEJANDRO DANIEL COSSÍO MOYA</t>
  </si>
  <si>
    <t>SANDRA JUDITH CASTILLO POLANCO</t>
  </si>
  <si>
    <t>MARIO RENÉ GIRÓN HERNÁNDEZ</t>
  </si>
  <si>
    <t>SERGIO LEONEL HERRERA GARCÍA SALAS</t>
  </si>
  <si>
    <t>FLOR DE ESMERALDA HERNÁNDEZ PELICÓ DE HERNÁNDEZ</t>
  </si>
  <si>
    <t>MARÍA ISABEL RECINOS ARENAS</t>
  </si>
  <si>
    <t xml:space="preserve">EDIN RAFAEL SANTIZO CRUZ </t>
  </si>
  <si>
    <t>JOSÉ PABLO GAMBOA GIRÓN</t>
  </si>
  <si>
    <t>Departamento de Gestión de Personal</t>
  </si>
  <si>
    <t>RICARDO ANDRÉS GODINEZ PÉREZ</t>
  </si>
  <si>
    <t>LOURDES MAGALY SON REYES DE TORRES</t>
  </si>
  <si>
    <t>JUAN RAMIRO TOLEDO MONTENEGRO</t>
  </si>
  <si>
    <t>**LOURDES MAGALY SON REYES DE TORRES</t>
  </si>
  <si>
    <t>**JUAN RAMIRO TOLEDO MONTENEGRO</t>
  </si>
  <si>
    <t>**RICARDO ANDRÉS GODINEZ PÉREZ</t>
  </si>
  <si>
    <t>**JOSÉ PABLO GAMBOA GIRÓN</t>
  </si>
  <si>
    <t xml:space="preserve">**EDIN RAFAEL SANTIZO CRUZ </t>
  </si>
  <si>
    <r>
      <t>Fecha de Actualización:</t>
    </r>
    <r>
      <rPr>
        <b/>
        <sz val="10"/>
        <color rgb="FF17365D"/>
        <rFont val="Century Gothic"/>
        <family val="2"/>
      </rPr>
      <t xml:space="preserve"> 31 de diciembre de 2025</t>
    </r>
  </si>
  <si>
    <r>
      <t xml:space="preserve">Correspondiente al Mes: </t>
    </r>
    <r>
      <rPr>
        <b/>
        <sz val="10"/>
        <color rgb="FF17365D"/>
        <rFont val="Century Gothic"/>
        <family val="2"/>
      </rPr>
      <t>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</si>
</sst>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17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2"/>
    <xf numFmtId="0" fontId="47" fillId="2" borderId="1" xfId="2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17" fillId="0" borderId="1" xfId="2" applyFont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44" fontId="47" fillId="2" borderId="1" xfId="2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44" fontId="21" fillId="0" borderId="0" xfId="2" applyNumberFormat="1" applyFont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165" fontId="28" fillId="0" borderId="1" xfId="6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44" fontId="7" fillId="0" borderId="0" xfId="2" applyNumberFormat="1"/>
    <xf numFmtId="164" fontId="21" fillId="0" borderId="0" xfId="1" applyFont="1" applyAlignment="1">
      <alignment horizontal="center" vertical="center" wrapText="1"/>
    </xf>
    <xf numFmtId="44" fontId="0" fillId="0" borderId="0" xfId="0" applyNumberFormat="1"/>
    <xf numFmtId="0" fontId="17" fillId="0" borderId="0" xfId="1" applyNumberFormat="1" applyFont="1" applyFill="1" applyAlignment="1">
      <alignment horizontal="center"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44" fontId="15" fillId="2" borderId="4" xfId="0" applyNumberFormat="1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center" vertical="center" wrapText="1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89647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1275" y="268941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13E8FC6-43EE-4C09-B771-303C756C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036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76B22FE6-FADD-435B-BDB6-AF13977F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1</xdr:col>
      <xdr:colOff>625886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8" customWidth="1"/>
    <col min="2" max="2" width="11.109375" style="23" customWidth="1"/>
    <col min="3" max="3" width="46.44140625" style="18" customWidth="1"/>
    <col min="4" max="4" width="24.6640625" style="18" customWidth="1"/>
    <col min="5" max="5" width="37.6640625" style="18" customWidth="1"/>
    <col min="6" max="6" width="16.44140625" style="24" customWidth="1"/>
    <col min="7" max="7" width="15" style="24" customWidth="1"/>
    <col min="8" max="8" width="13.44140625" style="24" customWidth="1"/>
    <col min="9" max="9" width="15.44140625" style="24" customWidth="1"/>
    <col min="10" max="10" width="19.33203125" style="24" customWidth="1"/>
    <col min="11" max="11" width="15.33203125" style="24" customWidth="1"/>
    <col min="12" max="12" width="13.33203125" style="24" customWidth="1"/>
    <col min="13" max="13" width="13.109375" style="24" customWidth="1"/>
    <col min="14" max="14" width="15" style="24" customWidth="1"/>
    <col min="15" max="15" width="14" style="24" customWidth="1"/>
    <col min="16" max="16" width="17.5546875" style="24" customWidth="1"/>
    <col min="17" max="17" width="14.109375" style="24" customWidth="1"/>
    <col min="18" max="18" width="17.6640625" style="24" customWidth="1"/>
    <col min="19" max="16384" width="11.44140625" style="18"/>
  </cols>
  <sheetData>
    <row r="1" spans="1:18" ht="13.5" customHeight="1" x14ac:dyDescent="0.25">
      <c r="A1" s="98" t="s">
        <v>143</v>
      </c>
      <c r="B1" s="98"/>
      <c r="C1" s="98"/>
      <c r="D1" s="98"/>
      <c r="E1" s="98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8"/>
      <c r="R1" s="98"/>
    </row>
    <row r="2" spans="1:18" ht="13.5" customHeight="1" x14ac:dyDescent="0.25">
      <c r="A2" s="98" t="s">
        <v>152</v>
      </c>
      <c r="B2" s="98"/>
      <c r="C2" s="98"/>
      <c r="D2" s="98"/>
      <c r="E2" s="98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  <c r="R2" s="98"/>
    </row>
    <row r="3" spans="1:18" ht="13.5" customHeight="1" x14ac:dyDescent="0.25">
      <c r="A3" s="102" t="s">
        <v>486</v>
      </c>
      <c r="B3" s="102"/>
      <c r="C3" s="102"/>
      <c r="D3" s="102"/>
      <c r="E3" s="102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2"/>
      <c r="R3" s="102"/>
    </row>
    <row r="4" spans="1:18" ht="13.5" customHeight="1" x14ac:dyDescent="0.25">
      <c r="A4" s="102" t="s">
        <v>495</v>
      </c>
      <c r="B4" s="102"/>
      <c r="C4" s="102"/>
      <c r="D4" s="102"/>
      <c r="E4" s="102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2"/>
      <c r="R4" s="102"/>
    </row>
    <row r="5" spans="1:18" ht="13.5" customHeight="1" x14ac:dyDescent="0.25">
      <c r="A5" s="102" t="s">
        <v>582</v>
      </c>
      <c r="B5" s="102"/>
      <c r="C5" s="102"/>
      <c r="D5" s="102"/>
      <c r="E5" s="102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2"/>
      <c r="R5" s="102"/>
    </row>
    <row r="6" spans="1:18" ht="13.5" customHeight="1" x14ac:dyDescent="0.25">
      <c r="A6" s="104" t="s">
        <v>154</v>
      </c>
      <c r="B6" s="104"/>
      <c r="C6" s="104"/>
      <c r="D6" s="104"/>
      <c r="E6" s="104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4"/>
      <c r="R6" s="104"/>
    </row>
    <row r="7" spans="1:18" ht="13.5" customHeight="1" x14ac:dyDescent="0.25">
      <c r="A7" s="102" t="s">
        <v>583</v>
      </c>
      <c r="B7" s="102"/>
      <c r="C7" s="102"/>
      <c r="D7" s="102"/>
      <c r="E7" s="102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2"/>
      <c r="R7" s="102"/>
    </row>
    <row r="8" spans="1:18" ht="19.5" customHeight="1" x14ac:dyDescent="0.25">
      <c r="A8" s="104" t="s">
        <v>547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</row>
    <row r="9" spans="1:18" ht="21.75" customHeight="1" x14ac:dyDescent="0.25">
      <c r="A9" s="100" t="s">
        <v>175</v>
      </c>
      <c r="B9" s="100"/>
      <c r="C9" s="100"/>
      <c r="D9" s="100"/>
      <c r="E9" s="100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0"/>
      <c r="R9" s="100"/>
    </row>
    <row r="10" spans="1:18" s="19" customFormat="1" ht="37.799999999999997" x14ac:dyDescent="0.25">
      <c r="A10" s="39" t="s">
        <v>176</v>
      </c>
      <c r="B10" s="54" t="s">
        <v>474</v>
      </c>
      <c r="C10" s="39" t="s">
        <v>0</v>
      </c>
      <c r="D10" s="39" t="s">
        <v>177</v>
      </c>
      <c r="E10" s="39" t="s">
        <v>150</v>
      </c>
      <c r="F10" s="41" t="s">
        <v>141</v>
      </c>
      <c r="G10" s="41" t="s">
        <v>142</v>
      </c>
      <c r="H10" s="41" t="s">
        <v>163</v>
      </c>
      <c r="I10" s="41" t="s">
        <v>164</v>
      </c>
      <c r="J10" s="41" t="s">
        <v>162</v>
      </c>
      <c r="K10" s="41" t="s">
        <v>165</v>
      </c>
      <c r="L10" s="41" t="s">
        <v>139</v>
      </c>
      <c r="M10" s="41" t="s">
        <v>140</v>
      </c>
      <c r="N10" s="41" t="s">
        <v>138</v>
      </c>
      <c r="O10" s="41" t="s">
        <v>166</v>
      </c>
      <c r="P10" s="41" t="s">
        <v>580</v>
      </c>
      <c r="Q10" s="49" t="s">
        <v>520</v>
      </c>
      <c r="R10" s="41" t="s">
        <v>153</v>
      </c>
    </row>
    <row r="11" spans="1:18" s="19" customFormat="1" ht="24" customHeight="1" x14ac:dyDescent="0.25">
      <c r="A11" s="2">
        <v>1</v>
      </c>
      <c r="B11" s="43">
        <v>9901624794</v>
      </c>
      <c r="C11" s="13" t="s">
        <v>473</v>
      </c>
      <c r="D11" s="14" t="s">
        <v>243</v>
      </c>
      <c r="E11" s="14" t="s">
        <v>155</v>
      </c>
      <c r="F11" s="29">
        <v>50000</v>
      </c>
      <c r="G11" s="29">
        <v>6000</v>
      </c>
      <c r="H11" s="29">
        <v>0</v>
      </c>
      <c r="I11" s="29">
        <v>375</v>
      </c>
      <c r="J11" s="29">
        <v>1525</v>
      </c>
      <c r="K11" s="29">
        <v>5000</v>
      </c>
      <c r="L11" s="29">
        <v>1000</v>
      </c>
      <c r="M11" s="29">
        <v>1800</v>
      </c>
      <c r="N11" s="29">
        <v>250</v>
      </c>
      <c r="O11" s="29">
        <v>300</v>
      </c>
      <c r="P11" s="29">
        <v>0</v>
      </c>
      <c r="Q11" s="29">
        <v>0</v>
      </c>
      <c r="R11" s="29">
        <f>SUM(F11:P11)</f>
        <v>66250</v>
      </c>
    </row>
    <row r="12" spans="1:18" ht="24" customHeight="1" x14ac:dyDescent="0.25">
      <c r="A12" s="2">
        <f>+A11+1</f>
        <v>2</v>
      </c>
      <c r="B12" s="43">
        <v>9901538639</v>
      </c>
      <c r="C12" s="13" t="s">
        <v>491</v>
      </c>
      <c r="D12" s="14" t="s">
        <v>244</v>
      </c>
      <c r="E12" s="14" t="s">
        <v>168</v>
      </c>
      <c r="F12" s="26">
        <v>40000</v>
      </c>
      <c r="G12" s="26">
        <v>6000</v>
      </c>
      <c r="H12" s="29">
        <v>0</v>
      </c>
      <c r="I12" s="26">
        <v>375</v>
      </c>
      <c r="J12" s="26">
        <v>1525</v>
      </c>
      <c r="K12" s="26">
        <v>5000</v>
      </c>
      <c r="L12" s="29">
        <v>0</v>
      </c>
      <c r="M12" s="26">
        <v>1800</v>
      </c>
      <c r="N12" s="26">
        <v>250</v>
      </c>
      <c r="O12" s="26">
        <v>300</v>
      </c>
      <c r="P12" s="29">
        <v>0</v>
      </c>
      <c r="Q12" s="29">
        <v>0</v>
      </c>
      <c r="R12" s="29">
        <f t="shared" ref="R12:R62" si="0">SUM(F12:P12)</f>
        <v>55250</v>
      </c>
    </row>
    <row r="13" spans="1:18" ht="24" customHeight="1" x14ac:dyDescent="0.25">
      <c r="A13" s="2">
        <f>+A12+1</f>
        <v>3</v>
      </c>
      <c r="B13" s="43">
        <v>9901056247</v>
      </c>
      <c r="C13" s="13" t="s">
        <v>478</v>
      </c>
      <c r="D13" s="14" t="s">
        <v>411</v>
      </c>
      <c r="E13" s="14" t="s">
        <v>408</v>
      </c>
      <c r="F13" s="26">
        <v>25000</v>
      </c>
      <c r="G13" s="26">
        <v>5000</v>
      </c>
      <c r="H13" s="26">
        <v>0</v>
      </c>
      <c r="I13" s="26">
        <v>375</v>
      </c>
      <c r="J13" s="26">
        <v>1525</v>
      </c>
      <c r="K13" s="26">
        <v>4500</v>
      </c>
      <c r="L13" s="26">
        <v>1000</v>
      </c>
      <c r="M13" s="26">
        <v>1800</v>
      </c>
      <c r="N13" s="26">
        <v>250</v>
      </c>
      <c r="O13" s="26">
        <v>300</v>
      </c>
      <c r="P13" s="29">
        <v>0</v>
      </c>
      <c r="Q13" s="29">
        <v>0</v>
      </c>
      <c r="R13" s="29">
        <f>SUM(F13:P13)</f>
        <v>39750</v>
      </c>
    </row>
    <row r="14" spans="1:18" ht="24" customHeight="1" x14ac:dyDescent="0.25">
      <c r="A14" s="2">
        <f t="shared" ref="A14:A76" si="1">+A13+1</f>
        <v>4</v>
      </c>
      <c r="B14" s="43">
        <v>9901178865</v>
      </c>
      <c r="C14" s="13" t="s">
        <v>489</v>
      </c>
      <c r="D14" s="14" t="s">
        <v>410</v>
      </c>
      <c r="E14" s="14" t="s">
        <v>584</v>
      </c>
      <c r="F14" s="26">
        <v>15000</v>
      </c>
      <c r="G14" s="26">
        <v>4000</v>
      </c>
      <c r="H14" s="26">
        <v>0</v>
      </c>
      <c r="I14" s="26">
        <v>375</v>
      </c>
      <c r="J14" s="26">
        <v>1525</v>
      </c>
      <c r="K14" s="26">
        <v>0</v>
      </c>
      <c r="L14" s="26">
        <v>1000</v>
      </c>
      <c r="M14" s="26">
        <v>1800</v>
      </c>
      <c r="N14" s="26">
        <v>250</v>
      </c>
      <c r="O14" s="26">
        <v>300</v>
      </c>
      <c r="P14" s="29">
        <v>0</v>
      </c>
      <c r="Q14" s="29">
        <v>0</v>
      </c>
      <c r="R14" s="29">
        <f>SUM(F14:P14)</f>
        <v>24250</v>
      </c>
    </row>
    <row r="15" spans="1:18" ht="24" customHeight="1" x14ac:dyDescent="0.25">
      <c r="A15" s="2">
        <f t="shared" si="1"/>
        <v>5</v>
      </c>
      <c r="B15" s="43">
        <v>990105850</v>
      </c>
      <c r="C15" s="13" t="s">
        <v>499</v>
      </c>
      <c r="D15" s="14" t="s">
        <v>410</v>
      </c>
      <c r="E15" s="14" t="s">
        <v>409</v>
      </c>
      <c r="F15" s="26">
        <v>15000</v>
      </c>
      <c r="G15" s="26">
        <v>4000</v>
      </c>
      <c r="H15" s="26">
        <v>0</v>
      </c>
      <c r="I15" s="26">
        <v>375</v>
      </c>
      <c r="J15" s="26">
        <v>1525</v>
      </c>
      <c r="K15" s="26">
        <v>0</v>
      </c>
      <c r="L15" s="26">
        <v>0</v>
      </c>
      <c r="M15" s="26">
        <v>1800</v>
      </c>
      <c r="N15" s="26">
        <v>250</v>
      </c>
      <c r="O15" s="26">
        <v>300</v>
      </c>
      <c r="P15" s="29">
        <v>0</v>
      </c>
      <c r="Q15" s="29">
        <v>0</v>
      </c>
      <c r="R15" s="29">
        <f>SUM(F15:P15)</f>
        <v>23250</v>
      </c>
    </row>
    <row r="16" spans="1:18" s="19" customFormat="1" ht="24" customHeight="1" x14ac:dyDescent="0.25">
      <c r="A16" s="2">
        <f t="shared" si="1"/>
        <v>6</v>
      </c>
      <c r="B16" s="43">
        <v>950014932</v>
      </c>
      <c r="C16" s="13" t="s">
        <v>247</v>
      </c>
      <c r="D16" s="14" t="s">
        <v>410</v>
      </c>
      <c r="E16" s="14" t="s">
        <v>377</v>
      </c>
      <c r="F16" s="26">
        <v>15000</v>
      </c>
      <c r="G16" s="26">
        <v>4000</v>
      </c>
      <c r="H16" s="26">
        <v>0</v>
      </c>
      <c r="I16" s="26">
        <v>375</v>
      </c>
      <c r="J16" s="26">
        <v>1525</v>
      </c>
      <c r="K16" s="26">
        <v>0</v>
      </c>
      <c r="L16" s="26">
        <v>2500</v>
      </c>
      <c r="M16" s="26">
        <v>1800</v>
      </c>
      <c r="N16" s="26">
        <v>250</v>
      </c>
      <c r="O16" s="26">
        <v>300</v>
      </c>
      <c r="P16" s="29">
        <v>0</v>
      </c>
      <c r="Q16" s="29">
        <f>IFERROR((VLOOKUP(B16,[1]EXTRAS!$B$6:$L$313,11,0)),2)</f>
        <v>0</v>
      </c>
      <c r="R16" s="29">
        <f t="shared" si="0"/>
        <v>25750</v>
      </c>
    </row>
    <row r="17" spans="1:18" s="19" customFormat="1" ht="24" customHeight="1" x14ac:dyDescent="0.25">
      <c r="A17" s="2">
        <f t="shared" si="1"/>
        <v>7</v>
      </c>
      <c r="B17" s="43">
        <v>9901551712</v>
      </c>
      <c r="C17" s="13" t="s">
        <v>373</v>
      </c>
      <c r="D17" s="14" t="s">
        <v>418</v>
      </c>
      <c r="E17" s="14" t="s">
        <v>381</v>
      </c>
      <c r="F17" s="26">
        <v>25000</v>
      </c>
      <c r="G17" s="26">
        <v>5000</v>
      </c>
      <c r="H17" s="26">
        <v>0</v>
      </c>
      <c r="I17" s="26">
        <v>375</v>
      </c>
      <c r="J17" s="26">
        <v>1525</v>
      </c>
      <c r="K17" s="26">
        <v>4500</v>
      </c>
      <c r="L17" s="26">
        <v>0</v>
      </c>
      <c r="M17" s="26">
        <v>1277.42</v>
      </c>
      <c r="N17" s="26">
        <v>177.42</v>
      </c>
      <c r="O17" s="26">
        <v>212.9</v>
      </c>
      <c r="P17" s="29">
        <v>0</v>
      </c>
      <c r="Q17" s="29">
        <v>0</v>
      </c>
      <c r="R17" s="29">
        <f t="shared" si="0"/>
        <v>38067.74</v>
      </c>
    </row>
    <row r="18" spans="1:18" s="19" customFormat="1" ht="24" customHeight="1" x14ac:dyDescent="0.25">
      <c r="A18" s="2">
        <f t="shared" si="1"/>
        <v>8</v>
      </c>
      <c r="B18" s="43">
        <v>990028773</v>
      </c>
      <c r="C18" s="13" t="s">
        <v>228</v>
      </c>
      <c r="D18" s="14" t="s">
        <v>410</v>
      </c>
      <c r="E18" s="14" t="s">
        <v>382</v>
      </c>
      <c r="F18" s="26">
        <v>15000</v>
      </c>
      <c r="G18" s="26">
        <v>4000</v>
      </c>
      <c r="H18" s="26">
        <v>0</v>
      </c>
      <c r="I18" s="26">
        <v>375</v>
      </c>
      <c r="J18" s="26">
        <v>1525</v>
      </c>
      <c r="K18" s="26">
        <v>0</v>
      </c>
      <c r="L18" s="26">
        <v>0</v>
      </c>
      <c r="M18" s="26">
        <v>1277.42</v>
      </c>
      <c r="N18" s="26">
        <v>177.42</v>
      </c>
      <c r="O18" s="26">
        <v>212.9</v>
      </c>
      <c r="P18" s="29">
        <v>0</v>
      </c>
      <c r="Q18" s="29">
        <v>0</v>
      </c>
      <c r="R18" s="29">
        <f t="shared" si="0"/>
        <v>22567.739999999998</v>
      </c>
    </row>
    <row r="19" spans="1:18" ht="24" customHeight="1" x14ac:dyDescent="0.25">
      <c r="A19" s="2">
        <f t="shared" si="1"/>
        <v>9</v>
      </c>
      <c r="B19" s="43">
        <v>9901112076</v>
      </c>
      <c r="C19" s="25" t="s">
        <v>493</v>
      </c>
      <c r="D19" s="14" t="s">
        <v>418</v>
      </c>
      <c r="E19" s="14" t="s">
        <v>383</v>
      </c>
      <c r="F19" s="26">
        <v>25000</v>
      </c>
      <c r="G19" s="26">
        <v>5000</v>
      </c>
      <c r="H19" s="26">
        <v>0</v>
      </c>
      <c r="I19" s="26">
        <v>375</v>
      </c>
      <c r="J19" s="26">
        <v>1525</v>
      </c>
      <c r="K19" s="26">
        <v>4500</v>
      </c>
      <c r="L19" s="26">
        <v>0</v>
      </c>
      <c r="M19" s="26">
        <v>1800</v>
      </c>
      <c r="N19" s="26">
        <v>250</v>
      </c>
      <c r="O19" s="26">
        <v>300</v>
      </c>
      <c r="P19" s="29">
        <v>0</v>
      </c>
      <c r="Q19" s="29">
        <v>0</v>
      </c>
      <c r="R19" s="29">
        <f t="shared" si="0"/>
        <v>38750</v>
      </c>
    </row>
    <row r="20" spans="1:18" ht="24" customHeight="1" x14ac:dyDescent="0.25">
      <c r="A20" s="2">
        <f t="shared" si="1"/>
        <v>10</v>
      </c>
      <c r="B20" s="43">
        <v>9901363109</v>
      </c>
      <c r="C20" s="45" t="s">
        <v>521</v>
      </c>
      <c r="D20" s="14" t="s">
        <v>410</v>
      </c>
      <c r="E20" s="14" t="s">
        <v>384</v>
      </c>
      <c r="F20" s="26">
        <v>15000</v>
      </c>
      <c r="G20" s="26">
        <v>4000</v>
      </c>
      <c r="H20" s="26">
        <v>0</v>
      </c>
      <c r="I20" s="26">
        <v>375</v>
      </c>
      <c r="J20" s="26">
        <v>1525</v>
      </c>
      <c r="K20" s="26">
        <v>0</v>
      </c>
      <c r="L20" s="26">
        <v>0</v>
      </c>
      <c r="M20" s="26">
        <v>1800</v>
      </c>
      <c r="N20" s="26">
        <v>250</v>
      </c>
      <c r="O20" s="26">
        <v>300</v>
      </c>
      <c r="P20" s="29">
        <v>0</v>
      </c>
      <c r="Q20" s="29">
        <v>0</v>
      </c>
      <c r="R20" s="29">
        <f t="shared" si="0"/>
        <v>23250</v>
      </c>
    </row>
    <row r="21" spans="1:18" ht="24" customHeight="1" x14ac:dyDescent="0.25">
      <c r="A21" s="2">
        <f t="shared" si="1"/>
        <v>11</v>
      </c>
      <c r="B21" s="43">
        <v>9901416037</v>
      </c>
      <c r="C21" s="13" t="s">
        <v>519</v>
      </c>
      <c r="D21" s="14" t="s">
        <v>410</v>
      </c>
      <c r="E21" s="14" t="s">
        <v>386</v>
      </c>
      <c r="F21" s="26">
        <v>15000</v>
      </c>
      <c r="G21" s="26">
        <v>4000</v>
      </c>
      <c r="H21" s="26">
        <v>0</v>
      </c>
      <c r="I21" s="26">
        <v>375</v>
      </c>
      <c r="J21" s="26">
        <v>1525</v>
      </c>
      <c r="K21" s="26">
        <v>0</v>
      </c>
      <c r="L21" s="26">
        <v>0</v>
      </c>
      <c r="M21" s="26">
        <v>1800</v>
      </c>
      <c r="N21" s="26">
        <v>250</v>
      </c>
      <c r="O21" s="26">
        <v>300</v>
      </c>
      <c r="P21" s="29">
        <v>0</v>
      </c>
      <c r="Q21" s="29">
        <v>0</v>
      </c>
      <c r="R21" s="29">
        <f t="shared" si="0"/>
        <v>23250</v>
      </c>
    </row>
    <row r="22" spans="1:18" ht="24" customHeight="1" x14ac:dyDescent="0.25">
      <c r="A22" s="2">
        <f t="shared" si="1"/>
        <v>12</v>
      </c>
      <c r="B22" s="43">
        <v>9901493183</v>
      </c>
      <c r="C22" s="47" t="s">
        <v>510</v>
      </c>
      <c r="D22" s="14" t="s">
        <v>410</v>
      </c>
      <c r="E22" s="14" t="s">
        <v>387</v>
      </c>
      <c r="F22" s="26">
        <v>15000</v>
      </c>
      <c r="G22" s="26">
        <v>4000</v>
      </c>
      <c r="H22" s="26">
        <v>0</v>
      </c>
      <c r="I22" s="26">
        <v>375</v>
      </c>
      <c r="J22" s="26">
        <v>1525</v>
      </c>
      <c r="K22" s="26">
        <v>0</v>
      </c>
      <c r="L22" s="26">
        <v>0</v>
      </c>
      <c r="M22" s="26">
        <v>1800</v>
      </c>
      <c r="N22" s="26">
        <v>250</v>
      </c>
      <c r="O22" s="26">
        <v>300</v>
      </c>
      <c r="P22" s="29">
        <v>0</v>
      </c>
      <c r="Q22" s="29">
        <v>0</v>
      </c>
      <c r="R22" s="29">
        <f t="shared" si="0"/>
        <v>23250</v>
      </c>
    </row>
    <row r="23" spans="1:18" ht="24" customHeight="1" x14ac:dyDescent="0.25">
      <c r="A23" s="2">
        <f t="shared" si="1"/>
        <v>13</v>
      </c>
      <c r="B23" s="43">
        <v>990103149</v>
      </c>
      <c r="C23" s="13" t="s">
        <v>452</v>
      </c>
      <c r="D23" s="14" t="s">
        <v>410</v>
      </c>
      <c r="E23" s="14" t="s">
        <v>385</v>
      </c>
      <c r="F23" s="26">
        <v>15000</v>
      </c>
      <c r="G23" s="26">
        <v>4000</v>
      </c>
      <c r="H23" s="26">
        <v>0</v>
      </c>
      <c r="I23" s="26">
        <v>375</v>
      </c>
      <c r="J23" s="26">
        <v>1525</v>
      </c>
      <c r="K23" s="26">
        <v>0</v>
      </c>
      <c r="L23" s="26">
        <v>0</v>
      </c>
      <c r="M23" s="26">
        <v>1800</v>
      </c>
      <c r="N23" s="26">
        <v>250</v>
      </c>
      <c r="O23" s="26">
        <v>300</v>
      </c>
      <c r="P23" s="29">
        <v>0</v>
      </c>
      <c r="Q23" s="29">
        <v>0</v>
      </c>
      <c r="R23" s="29">
        <f t="shared" si="0"/>
        <v>23250</v>
      </c>
    </row>
    <row r="24" spans="1:18" ht="24" customHeight="1" x14ac:dyDescent="0.25">
      <c r="A24" s="2">
        <f t="shared" si="1"/>
        <v>14</v>
      </c>
      <c r="B24" s="43">
        <v>9901024480</v>
      </c>
      <c r="C24" s="13" t="s">
        <v>359</v>
      </c>
      <c r="D24" s="14" t="s">
        <v>418</v>
      </c>
      <c r="E24" s="14" t="s">
        <v>388</v>
      </c>
      <c r="F24" s="26">
        <v>25000</v>
      </c>
      <c r="G24" s="26">
        <v>5000</v>
      </c>
      <c r="H24" s="26">
        <v>0</v>
      </c>
      <c r="I24" s="26">
        <v>375</v>
      </c>
      <c r="J24" s="26">
        <v>1525</v>
      </c>
      <c r="K24" s="26">
        <v>4500</v>
      </c>
      <c r="L24" s="26">
        <v>1000</v>
      </c>
      <c r="M24" s="26">
        <v>1800</v>
      </c>
      <c r="N24" s="26">
        <v>250</v>
      </c>
      <c r="O24" s="26">
        <v>300</v>
      </c>
      <c r="P24" s="29">
        <v>0</v>
      </c>
      <c r="Q24" s="29">
        <v>0</v>
      </c>
      <c r="R24" s="29">
        <f t="shared" si="0"/>
        <v>39750</v>
      </c>
    </row>
    <row r="25" spans="1:18" ht="24" customHeight="1" x14ac:dyDescent="0.25">
      <c r="A25" s="2">
        <f t="shared" si="1"/>
        <v>15</v>
      </c>
      <c r="B25" s="43">
        <v>9901629957</v>
      </c>
      <c r="C25" s="44" t="s">
        <v>497</v>
      </c>
      <c r="D25" s="14" t="s">
        <v>410</v>
      </c>
      <c r="E25" s="14" t="s">
        <v>390</v>
      </c>
      <c r="F25" s="26">
        <v>15000</v>
      </c>
      <c r="G25" s="26">
        <v>4000</v>
      </c>
      <c r="H25" s="26">
        <v>0</v>
      </c>
      <c r="I25" s="26">
        <v>375</v>
      </c>
      <c r="J25" s="26">
        <v>1525</v>
      </c>
      <c r="K25" s="26">
        <v>0</v>
      </c>
      <c r="L25" s="26">
        <v>0</v>
      </c>
      <c r="M25" s="26">
        <v>1800</v>
      </c>
      <c r="N25" s="26">
        <v>250</v>
      </c>
      <c r="O25" s="26">
        <v>300</v>
      </c>
      <c r="P25" s="29">
        <v>0</v>
      </c>
      <c r="Q25" s="29">
        <v>0</v>
      </c>
      <c r="R25" s="29">
        <f t="shared" si="0"/>
        <v>23250</v>
      </c>
    </row>
    <row r="26" spans="1:18" ht="24" customHeight="1" x14ac:dyDescent="0.25">
      <c r="A26" s="2">
        <f t="shared" si="1"/>
        <v>16</v>
      </c>
      <c r="B26" s="43">
        <v>9901430060</v>
      </c>
      <c r="C26" s="44" t="s">
        <v>511</v>
      </c>
      <c r="D26" s="14" t="s">
        <v>410</v>
      </c>
      <c r="E26" s="14" t="s">
        <v>389</v>
      </c>
      <c r="F26" s="26">
        <v>15000</v>
      </c>
      <c r="G26" s="26">
        <v>4000</v>
      </c>
      <c r="H26" s="26">
        <v>0</v>
      </c>
      <c r="I26" s="26">
        <v>375</v>
      </c>
      <c r="J26" s="26">
        <v>1525</v>
      </c>
      <c r="K26" s="26">
        <v>0</v>
      </c>
      <c r="L26" s="26">
        <v>0</v>
      </c>
      <c r="M26" s="26">
        <v>1800</v>
      </c>
      <c r="N26" s="26">
        <v>250</v>
      </c>
      <c r="O26" s="26">
        <v>300</v>
      </c>
      <c r="P26" s="29">
        <v>0</v>
      </c>
      <c r="Q26" s="29">
        <v>0</v>
      </c>
      <c r="R26" s="29">
        <f t="shared" si="0"/>
        <v>23250</v>
      </c>
    </row>
    <row r="27" spans="1:18" ht="24" customHeight="1" x14ac:dyDescent="0.25">
      <c r="A27" s="2">
        <f t="shared" si="1"/>
        <v>17</v>
      </c>
      <c r="B27" s="43">
        <v>950014534</v>
      </c>
      <c r="C27" s="13" t="s">
        <v>19</v>
      </c>
      <c r="D27" s="14" t="s">
        <v>415</v>
      </c>
      <c r="E27" s="14" t="s">
        <v>388</v>
      </c>
      <c r="F27" s="26">
        <v>4139</v>
      </c>
      <c r="G27" s="26">
        <v>1093</v>
      </c>
      <c r="H27" s="26">
        <v>75</v>
      </c>
      <c r="I27" s="26">
        <v>0</v>
      </c>
      <c r="J27" s="26">
        <v>1525</v>
      </c>
      <c r="K27" s="26">
        <v>0</v>
      </c>
      <c r="L27" s="26">
        <v>2500</v>
      </c>
      <c r="M27" s="26">
        <v>1200</v>
      </c>
      <c r="N27" s="26">
        <v>250</v>
      </c>
      <c r="O27" s="26">
        <v>300</v>
      </c>
      <c r="P27" s="29">
        <v>0</v>
      </c>
      <c r="Q27" s="29">
        <f>IFERROR((VLOOKUP(B27,[1]EXTRAS!$B$6:$L$313,11,0)),2)</f>
        <v>0</v>
      </c>
      <c r="R27" s="29">
        <f t="shared" si="0"/>
        <v>11082</v>
      </c>
    </row>
    <row r="28" spans="1:18" ht="24" customHeight="1" x14ac:dyDescent="0.25">
      <c r="A28" s="2">
        <f t="shared" si="1"/>
        <v>18</v>
      </c>
      <c r="B28" s="43">
        <v>990089839</v>
      </c>
      <c r="C28" s="13" t="s">
        <v>21</v>
      </c>
      <c r="D28" s="14" t="s">
        <v>419</v>
      </c>
      <c r="E28" s="14" t="s">
        <v>388</v>
      </c>
      <c r="F28" s="26">
        <v>4205</v>
      </c>
      <c r="G28" s="26">
        <v>1093</v>
      </c>
      <c r="H28" s="26">
        <v>50</v>
      </c>
      <c r="I28" s="26">
        <v>0</v>
      </c>
      <c r="J28" s="26">
        <v>1525</v>
      </c>
      <c r="K28" s="26">
        <v>0</v>
      </c>
      <c r="L28" s="26">
        <v>2500</v>
      </c>
      <c r="M28" s="26">
        <v>1200</v>
      </c>
      <c r="N28" s="26">
        <v>250</v>
      </c>
      <c r="O28" s="26">
        <v>300</v>
      </c>
      <c r="P28" s="29">
        <v>0</v>
      </c>
      <c r="Q28" s="29">
        <f>IFERROR((VLOOKUP(B28,[1]EXTRAS!$B$6:$L$313,11,0)),2)</f>
        <v>0</v>
      </c>
      <c r="R28" s="29">
        <f t="shared" si="0"/>
        <v>11123</v>
      </c>
    </row>
    <row r="29" spans="1:18" ht="24" customHeight="1" x14ac:dyDescent="0.25">
      <c r="A29" s="2">
        <f t="shared" si="1"/>
        <v>19</v>
      </c>
      <c r="B29" s="43">
        <v>9901445028</v>
      </c>
      <c r="C29" s="13" t="s">
        <v>157</v>
      </c>
      <c r="D29" s="14" t="s">
        <v>418</v>
      </c>
      <c r="E29" s="14" t="s">
        <v>391</v>
      </c>
      <c r="F29" s="26">
        <v>25000</v>
      </c>
      <c r="G29" s="26">
        <v>5000</v>
      </c>
      <c r="H29" s="26">
        <v>0</v>
      </c>
      <c r="I29" s="26">
        <v>375</v>
      </c>
      <c r="J29" s="26">
        <v>1525</v>
      </c>
      <c r="K29" s="26">
        <v>4500</v>
      </c>
      <c r="L29" s="26">
        <v>1500</v>
      </c>
      <c r="M29" s="26">
        <v>1800</v>
      </c>
      <c r="N29" s="26">
        <v>250</v>
      </c>
      <c r="O29" s="26">
        <v>300</v>
      </c>
      <c r="P29" s="29">
        <v>0</v>
      </c>
      <c r="Q29" s="29">
        <v>0</v>
      </c>
      <c r="R29" s="29">
        <f t="shared" si="0"/>
        <v>40250</v>
      </c>
    </row>
    <row r="30" spans="1:18" ht="24" customHeight="1" x14ac:dyDescent="0.25">
      <c r="A30" s="2">
        <f t="shared" si="1"/>
        <v>20</v>
      </c>
      <c r="B30" s="43">
        <v>9901009725</v>
      </c>
      <c r="C30" s="13" t="s">
        <v>149</v>
      </c>
      <c r="D30" s="14" t="s">
        <v>410</v>
      </c>
      <c r="E30" s="14" t="s">
        <v>392</v>
      </c>
      <c r="F30" s="26">
        <v>15000</v>
      </c>
      <c r="G30" s="26">
        <v>4000</v>
      </c>
      <c r="H30" s="26">
        <v>0</v>
      </c>
      <c r="I30" s="26">
        <v>375</v>
      </c>
      <c r="J30" s="26">
        <v>1525</v>
      </c>
      <c r="K30" s="26">
        <v>0</v>
      </c>
      <c r="L30" s="26">
        <v>2000</v>
      </c>
      <c r="M30" s="26">
        <v>1800</v>
      </c>
      <c r="N30" s="26">
        <v>250</v>
      </c>
      <c r="O30" s="26">
        <v>300</v>
      </c>
      <c r="P30" s="29">
        <v>0</v>
      </c>
      <c r="Q30" s="29">
        <v>0</v>
      </c>
      <c r="R30" s="29">
        <f t="shared" si="0"/>
        <v>25250</v>
      </c>
    </row>
    <row r="31" spans="1:18" ht="24" customHeight="1" x14ac:dyDescent="0.25">
      <c r="A31" s="2">
        <f t="shared" si="1"/>
        <v>21</v>
      </c>
      <c r="B31" s="43">
        <v>9901582565</v>
      </c>
      <c r="C31" s="25" t="s">
        <v>322</v>
      </c>
      <c r="D31" s="14" t="s">
        <v>410</v>
      </c>
      <c r="E31" s="14" t="s">
        <v>393</v>
      </c>
      <c r="F31" s="26">
        <v>15000</v>
      </c>
      <c r="G31" s="26">
        <v>4000</v>
      </c>
      <c r="H31" s="26">
        <v>0</v>
      </c>
      <c r="I31" s="26">
        <v>375</v>
      </c>
      <c r="J31" s="26">
        <v>1525</v>
      </c>
      <c r="K31" s="26">
        <v>0</v>
      </c>
      <c r="L31" s="26">
        <v>1000</v>
      </c>
      <c r="M31" s="26">
        <v>1800</v>
      </c>
      <c r="N31" s="26">
        <v>250</v>
      </c>
      <c r="O31" s="26">
        <v>300</v>
      </c>
      <c r="P31" s="29">
        <v>0</v>
      </c>
      <c r="Q31" s="29">
        <v>0</v>
      </c>
      <c r="R31" s="29">
        <f t="shared" si="0"/>
        <v>24250</v>
      </c>
    </row>
    <row r="32" spans="1:18" ht="24" customHeight="1" x14ac:dyDescent="0.25">
      <c r="A32" s="2">
        <f t="shared" si="1"/>
        <v>22</v>
      </c>
      <c r="B32" s="43">
        <v>9901594979</v>
      </c>
      <c r="C32" s="25" t="s">
        <v>353</v>
      </c>
      <c r="D32" s="14" t="s">
        <v>410</v>
      </c>
      <c r="E32" s="14" t="s">
        <v>394</v>
      </c>
      <c r="F32" s="26">
        <v>15000</v>
      </c>
      <c r="G32" s="26">
        <v>4000</v>
      </c>
      <c r="H32" s="26">
        <v>0</v>
      </c>
      <c r="I32" s="26">
        <v>375</v>
      </c>
      <c r="J32" s="26">
        <v>1525</v>
      </c>
      <c r="K32" s="26">
        <v>0</v>
      </c>
      <c r="L32" s="26">
        <v>1000</v>
      </c>
      <c r="M32" s="26">
        <v>1800</v>
      </c>
      <c r="N32" s="26">
        <v>250</v>
      </c>
      <c r="O32" s="26">
        <v>300</v>
      </c>
      <c r="P32" s="29">
        <v>0</v>
      </c>
      <c r="Q32" s="29">
        <v>0</v>
      </c>
      <c r="R32" s="29">
        <f t="shared" si="0"/>
        <v>24250</v>
      </c>
    </row>
    <row r="33" spans="1:18" ht="24" customHeight="1" x14ac:dyDescent="0.25">
      <c r="A33" s="2">
        <f t="shared" si="1"/>
        <v>23</v>
      </c>
      <c r="B33" s="43">
        <v>9901110348</v>
      </c>
      <c r="C33" s="13" t="s">
        <v>369</v>
      </c>
      <c r="D33" s="14" t="s">
        <v>411</v>
      </c>
      <c r="E33" s="14" t="s">
        <v>428</v>
      </c>
      <c r="F33" s="26">
        <v>25000</v>
      </c>
      <c r="G33" s="26">
        <v>5000</v>
      </c>
      <c r="H33" s="26">
        <v>0</v>
      </c>
      <c r="I33" s="26">
        <v>375</v>
      </c>
      <c r="J33" s="26">
        <v>1525</v>
      </c>
      <c r="K33" s="26">
        <v>4500</v>
      </c>
      <c r="L33" s="26">
        <v>1500</v>
      </c>
      <c r="M33" s="26">
        <v>1800</v>
      </c>
      <c r="N33" s="26">
        <v>250</v>
      </c>
      <c r="O33" s="26">
        <v>300</v>
      </c>
      <c r="P33" s="29">
        <v>0</v>
      </c>
      <c r="Q33" s="29">
        <v>0</v>
      </c>
      <c r="R33" s="29">
        <f t="shared" si="0"/>
        <v>40250</v>
      </c>
    </row>
    <row r="34" spans="1:18" ht="24" customHeight="1" x14ac:dyDescent="0.25">
      <c r="A34" s="2">
        <f>+A36+1</f>
        <v>26</v>
      </c>
      <c r="B34" s="43">
        <v>9901628355</v>
      </c>
      <c r="C34" s="13" t="s">
        <v>492</v>
      </c>
      <c r="D34" s="14" t="s">
        <v>418</v>
      </c>
      <c r="E34" s="14" t="s">
        <v>427</v>
      </c>
      <c r="F34" s="26">
        <v>25000</v>
      </c>
      <c r="G34" s="26">
        <v>5000</v>
      </c>
      <c r="H34" s="26">
        <v>0</v>
      </c>
      <c r="I34" s="26">
        <v>375</v>
      </c>
      <c r="J34" s="26">
        <v>1525</v>
      </c>
      <c r="K34" s="26">
        <v>4500</v>
      </c>
      <c r="L34" s="26">
        <v>0</v>
      </c>
      <c r="M34" s="26">
        <v>1800</v>
      </c>
      <c r="N34" s="26">
        <v>250</v>
      </c>
      <c r="O34" s="26">
        <v>300</v>
      </c>
      <c r="P34" s="29">
        <v>0</v>
      </c>
      <c r="Q34" s="29">
        <v>0</v>
      </c>
      <c r="R34" s="29">
        <f>SUM(F34:P34)</f>
        <v>38750</v>
      </c>
    </row>
    <row r="35" spans="1:18" ht="24" customHeight="1" x14ac:dyDescent="0.25">
      <c r="A35" s="2">
        <f>+A33+1</f>
        <v>24</v>
      </c>
      <c r="B35" s="43">
        <v>9901015510</v>
      </c>
      <c r="C35" s="13" t="s">
        <v>137</v>
      </c>
      <c r="D35" s="14" t="s">
        <v>410</v>
      </c>
      <c r="E35" s="14" t="s">
        <v>395</v>
      </c>
      <c r="F35" s="26">
        <v>15000</v>
      </c>
      <c r="G35" s="26">
        <v>4000</v>
      </c>
      <c r="H35" s="26">
        <v>0</v>
      </c>
      <c r="I35" s="26">
        <v>375</v>
      </c>
      <c r="J35" s="26">
        <v>1525</v>
      </c>
      <c r="K35" s="26">
        <v>0</v>
      </c>
      <c r="L35" s="26">
        <v>2000</v>
      </c>
      <c r="M35" s="26">
        <v>1800</v>
      </c>
      <c r="N35" s="26">
        <v>250</v>
      </c>
      <c r="O35" s="26">
        <v>300</v>
      </c>
      <c r="P35" s="29">
        <v>0</v>
      </c>
      <c r="Q35" s="29">
        <v>0</v>
      </c>
      <c r="R35" s="29">
        <f t="shared" si="0"/>
        <v>25250</v>
      </c>
    </row>
    <row r="36" spans="1:18" ht="24" customHeight="1" x14ac:dyDescent="0.25">
      <c r="A36" s="2">
        <f t="shared" si="1"/>
        <v>25</v>
      </c>
      <c r="B36" s="43">
        <v>9901489938</v>
      </c>
      <c r="C36" s="45" t="s">
        <v>500</v>
      </c>
      <c r="D36" s="14" t="s">
        <v>410</v>
      </c>
      <c r="E36" s="14" t="s">
        <v>501</v>
      </c>
      <c r="F36" s="26">
        <v>15000</v>
      </c>
      <c r="G36" s="26">
        <v>4000</v>
      </c>
      <c r="H36" s="26">
        <v>0</v>
      </c>
      <c r="I36" s="26">
        <v>375</v>
      </c>
      <c r="J36" s="26">
        <v>1525</v>
      </c>
      <c r="K36" s="26">
        <v>0</v>
      </c>
      <c r="L36" s="26">
        <v>0</v>
      </c>
      <c r="M36" s="26">
        <v>1800</v>
      </c>
      <c r="N36" s="26">
        <v>250</v>
      </c>
      <c r="O36" s="26">
        <v>300</v>
      </c>
      <c r="P36" s="29">
        <v>0</v>
      </c>
      <c r="Q36" s="29">
        <v>0</v>
      </c>
      <c r="R36" s="29">
        <f t="shared" si="0"/>
        <v>23250</v>
      </c>
    </row>
    <row r="37" spans="1:18" ht="24" customHeight="1" x14ac:dyDescent="0.25">
      <c r="A37" s="2">
        <f>+A34+1</f>
        <v>27</v>
      </c>
      <c r="B37" s="43">
        <v>9901009272</v>
      </c>
      <c r="C37" s="13" t="s">
        <v>477</v>
      </c>
      <c r="D37" s="14" t="s">
        <v>410</v>
      </c>
      <c r="E37" s="14" t="s">
        <v>396</v>
      </c>
      <c r="F37" s="26">
        <v>15000</v>
      </c>
      <c r="G37" s="26">
        <v>4000</v>
      </c>
      <c r="H37" s="29">
        <v>0</v>
      </c>
      <c r="I37" s="26">
        <v>375</v>
      </c>
      <c r="J37" s="26">
        <v>1525</v>
      </c>
      <c r="K37" s="29">
        <v>0</v>
      </c>
      <c r="L37" s="29">
        <v>1000</v>
      </c>
      <c r="M37" s="26">
        <v>1800</v>
      </c>
      <c r="N37" s="26">
        <v>250</v>
      </c>
      <c r="O37" s="26">
        <v>300</v>
      </c>
      <c r="P37" s="29">
        <v>0</v>
      </c>
      <c r="Q37" s="29">
        <v>0</v>
      </c>
      <c r="R37" s="29">
        <f t="shared" si="0"/>
        <v>24250</v>
      </c>
    </row>
    <row r="38" spans="1:18" ht="24" customHeight="1" x14ac:dyDescent="0.25">
      <c r="A38" s="2">
        <f t="shared" si="1"/>
        <v>28</v>
      </c>
      <c r="B38" s="43">
        <v>9901368200</v>
      </c>
      <c r="C38" s="13" t="s">
        <v>136</v>
      </c>
      <c r="D38" s="14" t="s">
        <v>410</v>
      </c>
      <c r="E38" s="14" t="s">
        <v>397</v>
      </c>
      <c r="F38" s="26">
        <v>15000</v>
      </c>
      <c r="G38" s="26">
        <v>4000</v>
      </c>
      <c r="H38" s="26">
        <v>0</v>
      </c>
      <c r="I38" s="26">
        <v>375</v>
      </c>
      <c r="J38" s="26">
        <v>1525</v>
      </c>
      <c r="K38" s="26">
        <v>0</v>
      </c>
      <c r="L38" s="26">
        <v>2000</v>
      </c>
      <c r="M38" s="26">
        <v>1800</v>
      </c>
      <c r="N38" s="26">
        <v>250</v>
      </c>
      <c r="O38" s="26">
        <v>300</v>
      </c>
      <c r="P38" s="29">
        <v>0</v>
      </c>
      <c r="Q38" s="29">
        <v>0</v>
      </c>
      <c r="R38" s="29">
        <f t="shared" si="0"/>
        <v>25250</v>
      </c>
    </row>
    <row r="39" spans="1:18" ht="24" customHeight="1" x14ac:dyDescent="0.25">
      <c r="A39" s="2">
        <f t="shared" si="1"/>
        <v>29</v>
      </c>
      <c r="B39" s="43">
        <v>990064346</v>
      </c>
      <c r="C39" s="13" t="s">
        <v>148</v>
      </c>
      <c r="D39" s="14" t="s">
        <v>410</v>
      </c>
      <c r="E39" s="14" t="s">
        <v>398</v>
      </c>
      <c r="F39" s="26">
        <v>15000</v>
      </c>
      <c r="G39" s="26">
        <v>4000</v>
      </c>
      <c r="H39" s="26">
        <v>0</v>
      </c>
      <c r="I39" s="26">
        <v>375</v>
      </c>
      <c r="J39" s="26">
        <v>1525</v>
      </c>
      <c r="K39" s="26">
        <v>0</v>
      </c>
      <c r="L39" s="26">
        <v>2000</v>
      </c>
      <c r="M39" s="26">
        <v>1800</v>
      </c>
      <c r="N39" s="26">
        <v>250</v>
      </c>
      <c r="O39" s="26">
        <v>300</v>
      </c>
      <c r="P39" s="29">
        <v>0</v>
      </c>
      <c r="Q39" s="29">
        <v>0</v>
      </c>
      <c r="R39" s="29">
        <f t="shared" si="0"/>
        <v>25250</v>
      </c>
    </row>
    <row r="40" spans="1:18" ht="24" customHeight="1" x14ac:dyDescent="0.25">
      <c r="A40" s="2">
        <f t="shared" si="1"/>
        <v>30</v>
      </c>
      <c r="B40" s="43">
        <v>990036224</v>
      </c>
      <c r="C40" s="44" t="s">
        <v>483</v>
      </c>
      <c r="D40" s="14" t="s">
        <v>411</v>
      </c>
      <c r="E40" s="14" t="s">
        <v>152</v>
      </c>
      <c r="F40" s="26">
        <v>25000</v>
      </c>
      <c r="G40" s="26">
        <v>5000</v>
      </c>
      <c r="H40" s="26">
        <v>0</v>
      </c>
      <c r="I40" s="26">
        <v>375</v>
      </c>
      <c r="J40" s="26">
        <v>1525</v>
      </c>
      <c r="K40" s="26">
        <v>4500</v>
      </c>
      <c r="L40" s="26">
        <v>1000</v>
      </c>
      <c r="M40" s="26">
        <v>1800</v>
      </c>
      <c r="N40" s="26">
        <v>250</v>
      </c>
      <c r="O40" s="26">
        <v>300</v>
      </c>
      <c r="P40" s="29">
        <v>0</v>
      </c>
      <c r="Q40" s="29">
        <v>0</v>
      </c>
      <c r="R40" s="29">
        <f t="shared" si="0"/>
        <v>39750</v>
      </c>
    </row>
    <row r="41" spans="1:18" ht="24" customHeight="1" x14ac:dyDescent="0.25">
      <c r="A41" s="2">
        <f t="shared" si="1"/>
        <v>31</v>
      </c>
      <c r="B41" s="43">
        <v>9901100414</v>
      </c>
      <c r="C41" s="13" t="s">
        <v>158</v>
      </c>
      <c r="D41" s="14" t="s">
        <v>410</v>
      </c>
      <c r="E41" s="14" t="s">
        <v>399</v>
      </c>
      <c r="F41" s="26">
        <v>15000</v>
      </c>
      <c r="G41" s="26">
        <v>4000</v>
      </c>
      <c r="H41" s="26">
        <v>0</v>
      </c>
      <c r="I41" s="26">
        <v>375</v>
      </c>
      <c r="J41" s="26">
        <v>1525</v>
      </c>
      <c r="K41" s="26">
        <v>0</v>
      </c>
      <c r="L41" s="26">
        <v>1500</v>
      </c>
      <c r="M41" s="26">
        <v>1800</v>
      </c>
      <c r="N41" s="26">
        <v>250</v>
      </c>
      <c r="O41" s="26">
        <v>300</v>
      </c>
      <c r="P41" s="29">
        <v>0</v>
      </c>
      <c r="Q41" s="29">
        <v>0</v>
      </c>
      <c r="R41" s="29">
        <f t="shared" si="0"/>
        <v>24750</v>
      </c>
    </row>
    <row r="42" spans="1:18" ht="24" customHeight="1" x14ac:dyDescent="0.25">
      <c r="A42" s="2">
        <f t="shared" si="1"/>
        <v>32</v>
      </c>
      <c r="B42" s="43">
        <v>990083798</v>
      </c>
      <c r="C42" s="53" t="s">
        <v>540</v>
      </c>
      <c r="D42" s="14" t="s">
        <v>410</v>
      </c>
      <c r="E42" s="14" t="s">
        <v>545</v>
      </c>
      <c r="F42" s="26">
        <v>15000</v>
      </c>
      <c r="G42" s="26">
        <v>4000</v>
      </c>
      <c r="H42" s="26">
        <v>0</v>
      </c>
      <c r="I42" s="26">
        <v>375</v>
      </c>
      <c r="J42" s="26">
        <v>1525</v>
      </c>
      <c r="K42" s="26">
        <v>0</v>
      </c>
      <c r="L42" s="26">
        <v>0</v>
      </c>
      <c r="M42" s="26">
        <v>1800</v>
      </c>
      <c r="N42" s="26">
        <v>250</v>
      </c>
      <c r="O42" s="26">
        <v>300</v>
      </c>
      <c r="P42" s="29">
        <v>0</v>
      </c>
      <c r="Q42" s="29">
        <v>0</v>
      </c>
      <c r="R42" s="29">
        <f>SUM(F42:P42)</f>
        <v>23250</v>
      </c>
    </row>
    <row r="43" spans="1:18" ht="24" customHeight="1" x14ac:dyDescent="0.25">
      <c r="A43" s="2">
        <f t="shared" si="1"/>
        <v>33</v>
      </c>
      <c r="B43" s="43">
        <v>9901484213</v>
      </c>
      <c r="C43" s="13" t="s">
        <v>135</v>
      </c>
      <c r="D43" s="14" t="s">
        <v>410</v>
      </c>
      <c r="E43" s="14" t="s">
        <v>401</v>
      </c>
      <c r="F43" s="26">
        <v>15000</v>
      </c>
      <c r="G43" s="26">
        <v>4000</v>
      </c>
      <c r="H43" s="26">
        <v>0</v>
      </c>
      <c r="I43" s="26">
        <v>375</v>
      </c>
      <c r="J43" s="26">
        <v>1525</v>
      </c>
      <c r="K43" s="26">
        <v>0</v>
      </c>
      <c r="L43" s="26">
        <v>2000</v>
      </c>
      <c r="M43" s="26">
        <v>1800</v>
      </c>
      <c r="N43" s="26">
        <v>250</v>
      </c>
      <c r="O43" s="26">
        <v>300</v>
      </c>
      <c r="P43" s="29">
        <v>0</v>
      </c>
      <c r="Q43" s="29">
        <v>0</v>
      </c>
      <c r="R43" s="29">
        <f t="shared" si="0"/>
        <v>25250</v>
      </c>
    </row>
    <row r="44" spans="1:18" ht="24" customHeight="1" x14ac:dyDescent="0.25">
      <c r="A44" s="2">
        <f t="shared" si="1"/>
        <v>34</v>
      </c>
      <c r="B44" s="13">
        <v>9901627219</v>
      </c>
      <c r="C44" s="13" t="s">
        <v>490</v>
      </c>
      <c r="D44" s="14" t="s">
        <v>410</v>
      </c>
      <c r="E44" s="14" t="s">
        <v>402</v>
      </c>
      <c r="F44" s="26">
        <v>15000</v>
      </c>
      <c r="G44" s="26">
        <v>4000</v>
      </c>
      <c r="H44" s="29">
        <v>0</v>
      </c>
      <c r="I44" s="26">
        <v>375</v>
      </c>
      <c r="J44" s="26">
        <v>1525</v>
      </c>
      <c r="K44" s="29">
        <v>0</v>
      </c>
      <c r="L44" s="29">
        <v>0</v>
      </c>
      <c r="M44" s="26">
        <v>1800</v>
      </c>
      <c r="N44" s="26">
        <v>250</v>
      </c>
      <c r="O44" s="26">
        <v>300</v>
      </c>
      <c r="P44" s="29">
        <v>0</v>
      </c>
      <c r="Q44" s="29">
        <v>0</v>
      </c>
      <c r="R44" s="29">
        <f t="shared" si="0"/>
        <v>23250</v>
      </c>
    </row>
    <row r="45" spans="1:18" ht="24" customHeight="1" x14ac:dyDescent="0.25">
      <c r="A45" s="2">
        <f t="shared" si="1"/>
        <v>35</v>
      </c>
      <c r="B45" s="43">
        <v>9901004011</v>
      </c>
      <c r="C45" s="13" t="s">
        <v>479</v>
      </c>
      <c r="D45" s="14" t="s">
        <v>411</v>
      </c>
      <c r="E45" s="14" t="s">
        <v>480</v>
      </c>
      <c r="F45" s="26">
        <v>25000</v>
      </c>
      <c r="G45" s="26">
        <v>5000</v>
      </c>
      <c r="H45" s="26">
        <v>0</v>
      </c>
      <c r="I45" s="26">
        <v>375</v>
      </c>
      <c r="J45" s="26">
        <v>1525</v>
      </c>
      <c r="K45" s="26">
        <v>4500</v>
      </c>
      <c r="L45" s="26">
        <v>1000</v>
      </c>
      <c r="M45" s="26">
        <v>1800</v>
      </c>
      <c r="N45" s="26">
        <v>250</v>
      </c>
      <c r="O45" s="26">
        <v>300</v>
      </c>
      <c r="P45" s="29">
        <v>0</v>
      </c>
      <c r="Q45" s="29">
        <v>0</v>
      </c>
      <c r="R45" s="29">
        <f t="shared" si="0"/>
        <v>39750</v>
      </c>
    </row>
    <row r="46" spans="1:18" ht="24" customHeight="1" x14ac:dyDescent="0.25">
      <c r="A46" s="2">
        <f t="shared" si="1"/>
        <v>36</v>
      </c>
      <c r="B46" s="43">
        <v>9901380742</v>
      </c>
      <c r="C46" s="13" t="s">
        <v>159</v>
      </c>
      <c r="D46" s="14" t="s">
        <v>410</v>
      </c>
      <c r="E46" s="14" t="s">
        <v>403</v>
      </c>
      <c r="F46" s="26">
        <v>15000</v>
      </c>
      <c r="G46" s="26">
        <v>4000</v>
      </c>
      <c r="H46" s="26">
        <v>0</v>
      </c>
      <c r="I46" s="26">
        <v>375</v>
      </c>
      <c r="J46" s="26">
        <v>1525</v>
      </c>
      <c r="K46" s="26">
        <v>0</v>
      </c>
      <c r="L46" s="26">
        <v>1500</v>
      </c>
      <c r="M46" s="26">
        <v>1800</v>
      </c>
      <c r="N46" s="26">
        <v>250</v>
      </c>
      <c r="O46" s="26">
        <v>300</v>
      </c>
      <c r="P46" s="29">
        <v>0</v>
      </c>
      <c r="Q46" s="29">
        <v>0</v>
      </c>
      <c r="R46" s="29">
        <f t="shared" si="0"/>
        <v>24750</v>
      </c>
    </row>
    <row r="47" spans="1:18" ht="24" customHeight="1" x14ac:dyDescent="0.25">
      <c r="A47" s="2">
        <f t="shared" si="1"/>
        <v>37</v>
      </c>
      <c r="B47" s="43">
        <v>9901534118</v>
      </c>
      <c r="C47" s="13" t="s">
        <v>173</v>
      </c>
      <c r="D47" s="14" t="s">
        <v>410</v>
      </c>
      <c r="E47" s="14" t="s">
        <v>404</v>
      </c>
      <c r="F47" s="26">
        <v>15000</v>
      </c>
      <c r="G47" s="26">
        <v>4000</v>
      </c>
      <c r="H47" s="26">
        <v>0</v>
      </c>
      <c r="I47" s="26">
        <v>375</v>
      </c>
      <c r="J47" s="26">
        <v>1525</v>
      </c>
      <c r="K47" s="26">
        <v>0</v>
      </c>
      <c r="L47" s="26">
        <v>1500</v>
      </c>
      <c r="M47" s="26">
        <v>1800</v>
      </c>
      <c r="N47" s="26">
        <v>250</v>
      </c>
      <c r="O47" s="26">
        <v>300</v>
      </c>
      <c r="P47" s="29">
        <v>0</v>
      </c>
      <c r="Q47" s="29">
        <v>0</v>
      </c>
      <c r="R47" s="29">
        <f t="shared" si="0"/>
        <v>24750</v>
      </c>
    </row>
    <row r="48" spans="1:18" ht="24" customHeight="1" x14ac:dyDescent="0.25">
      <c r="A48" s="2">
        <f t="shared" si="1"/>
        <v>38</v>
      </c>
      <c r="B48" s="43">
        <v>9901408424</v>
      </c>
      <c r="C48" s="13" t="s">
        <v>475</v>
      </c>
      <c r="D48" s="14" t="s">
        <v>418</v>
      </c>
      <c r="E48" s="14" t="s">
        <v>476</v>
      </c>
      <c r="F48" s="26">
        <v>25000</v>
      </c>
      <c r="G48" s="26">
        <v>5000</v>
      </c>
      <c r="H48" s="26">
        <v>0</v>
      </c>
      <c r="I48" s="26">
        <v>375</v>
      </c>
      <c r="J48" s="26">
        <v>1525</v>
      </c>
      <c r="K48" s="26">
        <v>4500</v>
      </c>
      <c r="L48" s="26">
        <v>1000</v>
      </c>
      <c r="M48" s="26">
        <v>1800</v>
      </c>
      <c r="N48" s="26">
        <v>250</v>
      </c>
      <c r="O48" s="26">
        <v>300</v>
      </c>
      <c r="P48" s="29">
        <v>0</v>
      </c>
      <c r="Q48" s="29">
        <v>0</v>
      </c>
      <c r="R48" s="29">
        <f t="shared" si="0"/>
        <v>39750</v>
      </c>
    </row>
    <row r="49" spans="1:18" ht="24" customHeight="1" x14ac:dyDescent="0.25">
      <c r="A49" s="2">
        <f t="shared" si="1"/>
        <v>39</v>
      </c>
      <c r="B49" s="43">
        <v>9901002915</v>
      </c>
      <c r="C49" s="25" t="s">
        <v>321</v>
      </c>
      <c r="D49" s="14" t="s">
        <v>410</v>
      </c>
      <c r="E49" s="14" t="s">
        <v>406</v>
      </c>
      <c r="F49" s="26">
        <v>15000</v>
      </c>
      <c r="G49" s="26">
        <v>4000</v>
      </c>
      <c r="H49" s="26">
        <v>0</v>
      </c>
      <c r="I49" s="26">
        <v>375</v>
      </c>
      <c r="J49" s="26">
        <v>1525</v>
      </c>
      <c r="K49" s="26">
        <v>0</v>
      </c>
      <c r="L49" s="26">
        <v>1000</v>
      </c>
      <c r="M49" s="26">
        <v>1800</v>
      </c>
      <c r="N49" s="26">
        <v>250</v>
      </c>
      <c r="O49" s="26">
        <v>300</v>
      </c>
      <c r="P49" s="29">
        <v>0</v>
      </c>
      <c r="Q49" s="29">
        <v>0</v>
      </c>
      <c r="R49" s="29">
        <f t="shared" si="0"/>
        <v>24250</v>
      </c>
    </row>
    <row r="50" spans="1:18" ht="24" customHeight="1" x14ac:dyDescent="0.25">
      <c r="A50" s="2">
        <f t="shared" si="1"/>
        <v>40</v>
      </c>
      <c r="B50" s="43">
        <v>9901493760</v>
      </c>
      <c r="C50" s="13" t="s">
        <v>226</v>
      </c>
      <c r="D50" s="14" t="s">
        <v>410</v>
      </c>
      <c r="E50" s="14" t="s">
        <v>405</v>
      </c>
      <c r="F50" s="26">
        <v>15000</v>
      </c>
      <c r="G50" s="26">
        <v>4000</v>
      </c>
      <c r="H50" s="26">
        <v>0</v>
      </c>
      <c r="I50" s="26">
        <v>375</v>
      </c>
      <c r="J50" s="26">
        <v>1525</v>
      </c>
      <c r="K50" s="26">
        <v>0</v>
      </c>
      <c r="L50" s="26">
        <v>1000</v>
      </c>
      <c r="M50" s="26">
        <v>1800</v>
      </c>
      <c r="N50" s="26">
        <v>250</v>
      </c>
      <c r="O50" s="26">
        <v>300</v>
      </c>
      <c r="P50" s="29">
        <v>0</v>
      </c>
      <c r="Q50" s="29">
        <v>0</v>
      </c>
      <c r="R50" s="29">
        <f t="shared" si="0"/>
        <v>24250</v>
      </c>
    </row>
    <row r="51" spans="1:18" ht="24" customHeight="1" x14ac:dyDescent="0.25">
      <c r="A51" s="2">
        <f t="shared" si="1"/>
        <v>41</v>
      </c>
      <c r="B51" s="43">
        <v>9901204604</v>
      </c>
      <c r="C51" s="13" t="s">
        <v>161</v>
      </c>
      <c r="D51" s="14" t="s">
        <v>410</v>
      </c>
      <c r="E51" s="14" t="s">
        <v>407</v>
      </c>
      <c r="F51" s="26">
        <v>15000</v>
      </c>
      <c r="G51" s="26">
        <v>4000</v>
      </c>
      <c r="H51" s="26">
        <v>0</v>
      </c>
      <c r="I51" s="26">
        <v>375</v>
      </c>
      <c r="J51" s="26">
        <v>1525</v>
      </c>
      <c r="K51" s="26">
        <v>0</v>
      </c>
      <c r="L51" s="26">
        <v>1500</v>
      </c>
      <c r="M51" s="26">
        <v>1800</v>
      </c>
      <c r="N51" s="26">
        <v>250</v>
      </c>
      <c r="O51" s="26">
        <v>300</v>
      </c>
      <c r="P51" s="29">
        <v>0</v>
      </c>
      <c r="Q51" s="29">
        <v>0</v>
      </c>
      <c r="R51" s="29">
        <f t="shared" si="0"/>
        <v>24750</v>
      </c>
    </row>
    <row r="52" spans="1:18" ht="24" customHeight="1" x14ac:dyDescent="0.25">
      <c r="A52" s="2">
        <f t="shared" si="1"/>
        <v>42</v>
      </c>
      <c r="B52" s="43">
        <v>990076562</v>
      </c>
      <c r="C52" s="13" t="s">
        <v>134</v>
      </c>
      <c r="D52" s="14" t="s">
        <v>416</v>
      </c>
      <c r="E52" s="14" t="s">
        <v>377</v>
      </c>
      <c r="F52" s="26">
        <v>4228</v>
      </c>
      <c r="G52" s="26">
        <v>1391</v>
      </c>
      <c r="H52" s="26">
        <v>50</v>
      </c>
      <c r="I52" s="26">
        <v>0</v>
      </c>
      <c r="J52" s="26">
        <v>1525</v>
      </c>
      <c r="K52" s="26">
        <v>0</v>
      </c>
      <c r="L52" s="26">
        <v>2500</v>
      </c>
      <c r="M52" s="26">
        <v>1350</v>
      </c>
      <c r="N52" s="26">
        <v>250</v>
      </c>
      <c r="O52" s="26">
        <v>300</v>
      </c>
      <c r="P52" s="29">
        <v>4990.84</v>
      </c>
      <c r="Q52" s="29">
        <f>IFERROR((VLOOKUP(B52,[1]EXTRAS!$B$6:$L$313,11,0)),2)</f>
        <v>4990.84</v>
      </c>
      <c r="R52" s="29">
        <f t="shared" si="0"/>
        <v>16584.84</v>
      </c>
    </row>
    <row r="53" spans="1:18" ht="24" customHeight="1" x14ac:dyDescent="0.25">
      <c r="A53" s="2">
        <f t="shared" si="1"/>
        <v>43</v>
      </c>
      <c r="B53" s="43">
        <v>990089845</v>
      </c>
      <c r="C53" s="13" t="s">
        <v>100</v>
      </c>
      <c r="D53" s="14" t="s">
        <v>420</v>
      </c>
      <c r="E53" s="14" t="s">
        <v>377</v>
      </c>
      <c r="F53" s="26">
        <v>4292</v>
      </c>
      <c r="G53" s="26">
        <v>1391</v>
      </c>
      <c r="H53" s="26">
        <v>50</v>
      </c>
      <c r="I53" s="26">
        <v>0</v>
      </c>
      <c r="J53" s="26">
        <v>1525</v>
      </c>
      <c r="K53" s="26">
        <v>0</v>
      </c>
      <c r="L53" s="26">
        <v>2500</v>
      </c>
      <c r="M53" s="26">
        <v>1350</v>
      </c>
      <c r="N53" s="26">
        <v>250</v>
      </c>
      <c r="O53" s="26">
        <v>300</v>
      </c>
      <c r="P53" s="29">
        <v>6554.88</v>
      </c>
      <c r="Q53" s="29">
        <f>IFERROR((VLOOKUP(B53,[1]EXTRAS!$B$6:$L$313,11,0)),2)</f>
        <v>6554.88</v>
      </c>
      <c r="R53" s="29">
        <f t="shared" si="0"/>
        <v>18212.88</v>
      </c>
    </row>
    <row r="54" spans="1:18" ht="24" customHeight="1" x14ac:dyDescent="0.25">
      <c r="A54" s="2">
        <f t="shared" si="1"/>
        <v>44</v>
      </c>
      <c r="B54" s="43">
        <v>990059292</v>
      </c>
      <c r="C54" s="13" t="s">
        <v>146</v>
      </c>
      <c r="D54" s="14" t="s">
        <v>420</v>
      </c>
      <c r="E54" s="14" t="s">
        <v>377</v>
      </c>
      <c r="F54" s="26">
        <v>4292</v>
      </c>
      <c r="G54" s="26">
        <v>1391</v>
      </c>
      <c r="H54" s="26">
        <v>75</v>
      </c>
      <c r="I54" s="26">
        <v>0</v>
      </c>
      <c r="J54" s="26">
        <v>1525</v>
      </c>
      <c r="K54" s="26">
        <v>0</v>
      </c>
      <c r="L54" s="26">
        <v>2500</v>
      </c>
      <c r="M54" s="26">
        <v>1350</v>
      </c>
      <c r="N54" s="26">
        <v>250</v>
      </c>
      <c r="O54" s="26">
        <v>300</v>
      </c>
      <c r="P54" s="29">
        <v>6577.46</v>
      </c>
      <c r="Q54" s="29">
        <f>IFERROR((VLOOKUP(B54,[1]EXTRAS!$B$6:$L$313,11,0)),2)</f>
        <v>6577.46</v>
      </c>
      <c r="R54" s="29">
        <f t="shared" si="0"/>
        <v>18260.46</v>
      </c>
    </row>
    <row r="55" spans="1:18" ht="24" customHeight="1" x14ac:dyDescent="0.25">
      <c r="A55" s="2">
        <f t="shared" si="1"/>
        <v>45</v>
      </c>
      <c r="B55" s="43">
        <v>9901010927</v>
      </c>
      <c r="C55" s="13" t="s">
        <v>248</v>
      </c>
      <c r="D55" s="14" t="s">
        <v>420</v>
      </c>
      <c r="E55" s="14" t="s">
        <v>377</v>
      </c>
      <c r="F55" s="26">
        <v>4292</v>
      </c>
      <c r="G55" s="26">
        <v>1391</v>
      </c>
      <c r="H55" s="26">
        <v>50</v>
      </c>
      <c r="I55" s="26">
        <v>0</v>
      </c>
      <c r="J55" s="26">
        <v>1525</v>
      </c>
      <c r="K55" s="26">
        <v>0</v>
      </c>
      <c r="L55" s="26">
        <v>2500</v>
      </c>
      <c r="M55" s="26">
        <v>1350</v>
      </c>
      <c r="N55" s="26">
        <v>250</v>
      </c>
      <c r="O55" s="26">
        <v>300</v>
      </c>
      <c r="P55" s="29">
        <v>7258</v>
      </c>
      <c r="Q55" s="29">
        <f>IFERROR((VLOOKUP(B55,[1]EXTRAS!$B$6:$L$313,11,0)),2)</f>
        <v>7258</v>
      </c>
      <c r="R55" s="29">
        <f t="shared" si="0"/>
        <v>18916</v>
      </c>
    </row>
    <row r="56" spans="1:18" ht="24" customHeight="1" x14ac:dyDescent="0.25">
      <c r="A56" s="2">
        <f t="shared" si="1"/>
        <v>46</v>
      </c>
      <c r="B56" s="43">
        <v>950019383</v>
      </c>
      <c r="C56" s="28" t="s">
        <v>174</v>
      </c>
      <c r="D56" s="31" t="s">
        <v>421</v>
      </c>
      <c r="E56" s="14" t="s">
        <v>377</v>
      </c>
      <c r="F56" s="26">
        <v>4481</v>
      </c>
      <c r="G56" s="26">
        <v>1391</v>
      </c>
      <c r="H56" s="26">
        <v>75</v>
      </c>
      <c r="I56" s="26">
        <v>0</v>
      </c>
      <c r="J56" s="26">
        <v>1525</v>
      </c>
      <c r="K56" s="26">
        <v>0</v>
      </c>
      <c r="L56" s="26">
        <v>2500</v>
      </c>
      <c r="M56" s="26">
        <v>1350</v>
      </c>
      <c r="N56" s="26">
        <v>250</v>
      </c>
      <c r="O56" s="26">
        <v>300</v>
      </c>
      <c r="P56" s="29">
        <v>3736</v>
      </c>
      <c r="Q56" s="29">
        <f>IFERROR((VLOOKUP(B56,[1]EXTRAS!$B$6:$L$313,11,0)),2)</f>
        <v>3736</v>
      </c>
      <c r="R56" s="29">
        <f t="shared" si="0"/>
        <v>15608</v>
      </c>
    </row>
    <row r="57" spans="1:18" ht="24" customHeight="1" x14ac:dyDescent="0.25">
      <c r="A57" s="2">
        <f t="shared" si="1"/>
        <v>47</v>
      </c>
      <c r="B57" s="43">
        <v>950007678</v>
      </c>
      <c r="C57" s="13" t="s">
        <v>117</v>
      </c>
      <c r="D57" s="14" t="s">
        <v>414</v>
      </c>
      <c r="E57" s="14" t="s">
        <v>377</v>
      </c>
      <c r="F57" s="26">
        <v>4402</v>
      </c>
      <c r="G57" s="26">
        <v>1598</v>
      </c>
      <c r="H57" s="26">
        <v>75</v>
      </c>
      <c r="I57" s="26">
        <v>0</v>
      </c>
      <c r="J57" s="26">
        <v>1525</v>
      </c>
      <c r="K57" s="26">
        <v>0</v>
      </c>
      <c r="L57" s="26">
        <v>2500</v>
      </c>
      <c r="M57" s="26">
        <v>1500</v>
      </c>
      <c r="N57" s="26">
        <v>250</v>
      </c>
      <c r="O57" s="26">
        <v>300</v>
      </c>
      <c r="P57" s="29">
        <v>6863.75</v>
      </c>
      <c r="Q57" s="29">
        <f>IFERROR((VLOOKUP(B57,[1]EXTRAS!$B$6:$L$313,11,0)),2)</f>
        <v>6863.75</v>
      </c>
      <c r="R57" s="29">
        <f t="shared" si="0"/>
        <v>19013.75</v>
      </c>
    </row>
    <row r="58" spans="1:18" ht="24" customHeight="1" x14ac:dyDescent="0.25">
      <c r="A58" s="2">
        <f t="shared" si="1"/>
        <v>48</v>
      </c>
      <c r="B58" s="43">
        <v>950010316</v>
      </c>
      <c r="C58" s="13" t="s">
        <v>116</v>
      </c>
      <c r="D58" s="14" t="s">
        <v>414</v>
      </c>
      <c r="E58" s="14" t="s">
        <v>377</v>
      </c>
      <c r="F58" s="26">
        <v>4402</v>
      </c>
      <c r="G58" s="26">
        <v>1598</v>
      </c>
      <c r="H58" s="26">
        <v>75</v>
      </c>
      <c r="I58" s="26">
        <v>0</v>
      </c>
      <c r="J58" s="26">
        <v>1525</v>
      </c>
      <c r="K58" s="26">
        <v>0</v>
      </c>
      <c r="L58" s="26">
        <v>2500</v>
      </c>
      <c r="M58" s="26">
        <v>1500</v>
      </c>
      <c r="N58" s="26">
        <v>250</v>
      </c>
      <c r="O58" s="26">
        <v>300</v>
      </c>
      <c r="P58" s="29">
        <v>5391.25</v>
      </c>
      <c r="Q58" s="29">
        <f>IFERROR((VLOOKUP(B58,[1]EXTRAS!$B$6:$L$313,11,0)),2)</f>
        <v>5391.25</v>
      </c>
      <c r="R58" s="29">
        <f t="shared" si="0"/>
        <v>17541.25</v>
      </c>
    </row>
    <row r="59" spans="1:18" ht="24" customHeight="1" x14ac:dyDescent="0.25">
      <c r="A59" s="2">
        <f t="shared" si="1"/>
        <v>49</v>
      </c>
      <c r="B59" s="43">
        <v>9901004694</v>
      </c>
      <c r="C59" s="13" t="s">
        <v>249</v>
      </c>
      <c r="D59" s="14" t="s">
        <v>414</v>
      </c>
      <c r="E59" s="14" t="s">
        <v>377</v>
      </c>
      <c r="F59" s="26">
        <v>4402</v>
      </c>
      <c r="G59" s="26">
        <v>1598</v>
      </c>
      <c r="H59" s="26">
        <v>50</v>
      </c>
      <c r="I59" s="26">
        <v>0</v>
      </c>
      <c r="J59" s="26">
        <v>1525</v>
      </c>
      <c r="K59" s="26">
        <v>0</v>
      </c>
      <c r="L59" s="26">
        <v>2500</v>
      </c>
      <c r="M59" s="26">
        <v>1500</v>
      </c>
      <c r="N59" s="26">
        <v>250</v>
      </c>
      <c r="O59" s="26">
        <v>300</v>
      </c>
      <c r="P59" s="29">
        <v>6817.5</v>
      </c>
      <c r="Q59" s="29">
        <f>IFERROR((VLOOKUP(B59,[1]EXTRAS!$B$6:$L$313,11,0)),2)</f>
        <v>6817.5</v>
      </c>
      <c r="R59" s="29">
        <f t="shared" si="0"/>
        <v>18942.5</v>
      </c>
    </row>
    <row r="60" spans="1:18" ht="24" customHeight="1" x14ac:dyDescent="0.25">
      <c r="A60" s="2">
        <f t="shared" si="1"/>
        <v>50</v>
      </c>
      <c r="B60" s="43">
        <v>950010059</v>
      </c>
      <c r="C60" s="13" t="s">
        <v>118</v>
      </c>
      <c r="D60" s="14" t="s">
        <v>414</v>
      </c>
      <c r="E60" s="14" t="s">
        <v>377</v>
      </c>
      <c r="F60" s="26">
        <v>4402</v>
      </c>
      <c r="G60" s="26">
        <v>1598</v>
      </c>
      <c r="H60" s="26">
        <v>75</v>
      </c>
      <c r="I60" s="26">
        <v>0</v>
      </c>
      <c r="J60" s="26">
        <v>1525</v>
      </c>
      <c r="K60" s="26">
        <v>0</v>
      </c>
      <c r="L60" s="26">
        <v>2500</v>
      </c>
      <c r="M60" s="26">
        <v>1500</v>
      </c>
      <c r="N60" s="26">
        <v>250</v>
      </c>
      <c r="O60" s="26">
        <v>300</v>
      </c>
      <c r="P60" s="29">
        <v>7600</v>
      </c>
      <c r="Q60" s="29">
        <f>IFERROR((VLOOKUP(B60,[1]EXTRAS!$B$6:$L$313,11,0)),2)</f>
        <v>7600</v>
      </c>
      <c r="R60" s="29">
        <f t="shared" si="0"/>
        <v>19750</v>
      </c>
    </row>
    <row r="61" spans="1:18" ht="24" customHeight="1" x14ac:dyDescent="0.25">
      <c r="A61" s="2">
        <f t="shared" si="1"/>
        <v>51</v>
      </c>
      <c r="B61" s="43">
        <v>950006985</v>
      </c>
      <c r="C61" s="13" t="s">
        <v>115</v>
      </c>
      <c r="D61" s="14" t="s">
        <v>414</v>
      </c>
      <c r="E61" s="14" t="s">
        <v>377</v>
      </c>
      <c r="F61" s="26">
        <v>4402</v>
      </c>
      <c r="G61" s="26">
        <v>1598</v>
      </c>
      <c r="H61" s="26">
        <v>75</v>
      </c>
      <c r="I61" s="26">
        <v>0</v>
      </c>
      <c r="J61" s="26">
        <v>1525</v>
      </c>
      <c r="K61" s="26">
        <v>0</v>
      </c>
      <c r="L61" s="26">
        <v>2500</v>
      </c>
      <c r="M61" s="26">
        <v>1500</v>
      </c>
      <c r="N61" s="26">
        <v>250</v>
      </c>
      <c r="O61" s="26">
        <v>300</v>
      </c>
      <c r="P61" s="29">
        <v>6863.75</v>
      </c>
      <c r="Q61" s="29">
        <f>IFERROR((VLOOKUP(B61,[1]EXTRAS!$B$6:$L$313,11,0)),2)</f>
        <v>6863.75</v>
      </c>
      <c r="R61" s="29">
        <f t="shared" si="0"/>
        <v>19013.75</v>
      </c>
    </row>
    <row r="62" spans="1:18" ht="24" customHeight="1" x14ac:dyDescent="0.25">
      <c r="A62" s="2">
        <f t="shared" si="1"/>
        <v>52</v>
      </c>
      <c r="B62" s="43">
        <v>950015204</v>
      </c>
      <c r="C62" s="13" t="s">
        <v>250</v>
      </c>
      <c r="D62" s="14" t="s">
        <v>414</v>
      </c>
      <c r="E62" s="14" t="s">
        <v>377</v>
      </c>
      <c r="F62" s="26">
        <v>4402</v>
      </c>
      <c r="G62" s="26">
        <v>1598</v>
      </c>
      <c r="H62" s="26">
        <v>75</v>
      </c>
      <c r="I62" s="26">
        <v>0</v>
      </c>
      <c r="J62" s="26">
        <v>1525</v>
      </c>
      <c r="K62" s="26">
        <v>0</v>
      </c>
      <c r="L62" s="26">
        <v>2500</v>
      </c>
      <c r="M62" s="26">
        <v>1500</v>
      </c>
      <c r="N62" s="26">
        <v>250</v>
      </c>
      <c r="O62" s="26">
        <v>300</v>
      </c>
      <c r="P62" s="29">
        <v>6127.5</v>
      </c>
      <c r="Q62" s="29">
        <f>IFERROR((VLOOKUP(B62,[1]EXTRAS!$B$6:$L$313,11,0)),2)</f>
        <v>6127.5</v>
      </c>
      <c r="R62" s="29">
        <f t="shared" si="0"/>
        <v>18277.5</v>
      </c>
    </row>
    <row r="63" spans="1:18" ht="24" customHeight="1" x14ac:dyDescent="0.25">
      <c r="A63" s="2">
        <f t="shared" si="1"/>
        <v>53</v>
      </c>
      <c r="B63" s="43">
        <v>950021112</v>
      </c>
      <c r="C63" s="13" t="s">
        <v>46</v>
      </c>
      <c r="D63" s="14" t="s">
        <v>413</v>
      </c>
      <c r="E63" s="14" t="s">
        <v>377</v>
      </c>
      <c r="F63" s="26">
        <v>4560</v>
      </c>
      <c r="G63" s="26">
        <v>1598</v>
      </c>
      <c r="H63" s="26">
        <v>75</v>
      </c>
      <c r="I63" s="26">
        <v>0</v>
      </c>
      <c r="J63" s="26">
        <v>1525</v>
      </c>
      <c r="K63" s="26">
        <v>0</v>
      </c>
      <c r="L63" s="26">
        <v>2500</v>
      </c>
      <c r="M63" s="26">
        <v>1500</v>
      </c>
      <c r="N63" s="26">
        <v>250</v>
      </c>
      <c r="O63" s="26">
        <v>300</v>
      </c>
      <c r="P63" s="29">
        <v>7758</v>
      </c>
      <c r="Q63" s="29">
        <f>IFERROR((VLOOKUP(B63,[1]EXTRAS!$B$6:$L$313,11,0)),2)</f>
        <v>7758</v>
      </c>
      <c r="R63" s="29">
        <f t="shared" ref="R63:R137" si="2">SUM(F63:P63)</f>
        <v>20066</v>
      </c>
    </row>
    <row r="64" spans="1:18" ht="24" customHeight="1" x14ac:dyDescent="0.25">
      <c r="A64" s="2">
        <f t="shared" si="1"/>
        <v>54</v>
      </c>
      <c r="B64" s="43">
        <v>9901104168</v>
      </c>
      <c r="C64" s="13" t="s">
        <v>251</v>
      </c>
      <c r="D64" s="14" t="s">
        <v>414</v>
      </c>
      <c r="E64" s="14" t="s">
        <v>377</v>
      </c>
      <c r="F64" s="26">
        <v>4402</v>
      </c>
      <c r="G64" s="26">
        <v>1598</v>
      </c>
      <c r="H64" s="26">
        <v>50</v>
      </c>
      <c r="I64" s="26">
        <v>0</v>
      </c>
      <c r="J64" s="26">
        <v>1525</v>
      </c>
      <c r="K64" s="26">
        <v>0</v>
      </c>
      <c r="L64" s="26">
        <v>2500</v>
      </c>
      <c r="M64" s="26">
        <v>1500</v>
      </c>
      <c r="N64" s="26">
        <v>250</v>
      </c>
      <c r="O64" s="26">
        <v>300</v>
      </c>
      <c r="P64" s="29">
        <v>6462.42</v>
      </c>
      <c r="Q64" s="29">
        <f>IFERROR((VLOOKUP(B64,[1]EXTRAS!$B$6:$L$313,11,0)),2)</f>
        <v>6462.42</v>
      </c>
      <c r="R64" s="29">
        <f t="shared" si="2"/>
        <v>18587.419999999998</v>
      </c>
    </row>
    <row r="65" spans="1:18" s="19" customFormat="1" ht="24" customHeight="1" x14ac:dyDescent="0.25">
      <c r="A65" s="2">
        <f t="shared" si="1"/>
        <v>55</v>
      </c>
      <c r="B65" s="43">
        <v>990083177</v>
      </c>
      <c r="C65" s="13" t="s">
        <v>156</v>
      </c>
      <c r="D65" s="14" t="s">
        <v>411</v>
      </c>
      <c r="E65" s="14" t="s">
        <v>378</v>
      </c>
      <c r="F65" s="26">
        <v>25000</v>
      </c>
      <c r="G65" s="26">
        <v>5000</v>
      </c>
      <c r="H65" s="26">
        <v>0</v>
      </c>
      <c r="I65" s="26">
        <v>375</v>
      </c>
      <c r="J65" s="26">
        <v>1525</v>
      </c>
      <c r="K65" s="26">
        <v>4500</v>
      </c>
      <c r="L65" s="26">
        <v>1500</v>
      </c>
      <c r="M65" s="26">
        <v>1800</v>
      </c>
      <c r="N65" s="26">
        <v>250</v>
      </c>
      <c r="O65" s="26">
        <v>300</v>
      </c>
      <c r="P65" s="29">
        <v>0</v>
      </c>
      <c r="Q65" s="29">
        <v>0</v>
      </c>
      <c r="R65" s="29">
        <f t="shared" ref="R65:R77" si="3">SUM(F65:P65)</f>
        <v>40250</v>
      </c>
    </row>
    <row r="66" spans="1:18" s="19" customFormat="1" ht="24" customHeight="1" x14ac:dyDescent="0.25">
      <c r="A66" s="2">
        <f t="shared" si="1"/>
        <v>56</v>
      </c>
      <c r="B66" s="43">
        <v>9901499515</v>
      </c>
      <c r="C66" s="13" t="s">
        <v>167</v>
      </c>
      <c r="D66" s="14" t="s">
        <v>410</v>
      </c>
      <c r="E66" s="14" t="s">
        <v>379</v>
      </c>
      <c r="F66" s="26">
        <v>15000</v>
      </c>
      <c r="G66" s="26">
        <v>4000</v>
      </c>
      <c r="H66" s="26">
        <v>0</v>
      </c>
      <c r="I66" s="26">
        <v>375</v>
      </c>
      <c r="J66" s="26">
        <v>1525</v>
      </c>
      <c r="K66" s="26">
        <v>0</v>
      </c>
      <c r="L66" s="26">
        <v>1500</v>
      </c>
      <c r="M66" s="26">
        <v>1800</v>
      </c>
      <c r="N66" s="26">
        <v>250</v>
      </c>
      <c r="O66" s="26">
        <v>300</v>
      </c>
      <c r="P66" s="29">
        <v>0</v>
      </c>
      <c r="Q66" s="29">
        <v>0</v>
      </c>
      <c r="R66" s="29">
        <f t="shared" si="3"/>
        <v>24750</v>
      </c>
    </row>
    <row r="67" spans="1:18" s="19" customFormat="1" ht="24" customHeight="1" x14ac:dyDescent="0.25">
      <c r="A67" s="2">
        <f t="shared" si="1"/>
        <v>57</v>
      </c>
      <c r="B67" s="43">
        <v>980009356</v>
      </c>
      <c r="C67" s="13" t="s">
        <v>160</v>
      </c>
      <c r="D67" s="14" t="s">
        <v>410</v>
      </c>
      <c r="E67" s="14" t="s">
        <v>380</v>
      </c>
      <c r="F67" s="26">
        <v>15000</v>
      </c>
      <c r="G67" s="26">
        <v>4000</v>
      </c>
      <c r="H67" s="26">
        <v>0</v>
      </c>
      <c r="I67" s="26">
        <v>375</v>
      </c>
      <c r="J67" s="26">
        <v>1525</v>
      </c>
      <c r="K67" s="26">
        <v>0</v>
      </c>
      <c r="L67" s="26">
        <v>1500</v>
      </c>
      <c r="M67" s="26">
        <v>1800</v>
      </c>
      <c r="N67" s="26">
        <v>250</v>
      </c>
      <c r="O67" s="26">
        <v>300</v>
      </c>
      <c r="P67" s="29">
        <v>0</v>
      </c>
      <c r="Q67" s="29">
        <v>0</v>
      </c>
      <c r="R67" s="29">
        <f t="shared" si="3"/>
        <v>24750</v>
      </c>
    </row>
    <row r="68" spans="1:18" s="19" customFormat="1" ht="24" customHeight="1" x14ac:dyDescent="0.25">
      <c r="A68" s="2">
        <f t="shared" si="1"/>
        <v>58</v>
      </c>
      <c r="B68" s="43">
        <v>9901004056</v>
      </c>
      <c r="C68" s="13" t="s">
        <v>6</v>
      </c>
      <c r="D68" s="14" t="s">
        <v>412</v>
      </c>
      <c r="E68" s="14" t="s">
        <v>380</v>
      </c>
      <c r="F68" s="26">
        <v>4259</v>
      </c>
      <c r="G68" s="26">
        <v>1391</v>
      </c>
      <c r="H68" s="26">
        <v>50</v>
      </c>
      <c r="I68" s="26">
        <v>0</v>
      </c>
      <c r="J68" s="26">
        <v>1525</v>
      </c>
      <c r="K68" s="26">
        <v>0</v>
      </c>
      <c r="L68" s="26">
        <v>2500</v>
      </c>
      <c r="M68" s="26">
        <v>1350</v>
      </c>
      <c r="N68" s="26">
        <v>250</v>
      </c>
      <c r="O68" s="26">
        <v>300</v>
      </c>
      <c r="P68" s="29">
        <v>7044.38</v>
      </c>
      <c r="Q68" s="29">
        <f>IFERROR((VLOOKUP(B68,[1]EXTRAS!$B$6:$L$313,11,0)),2)</f>
        <v>7044.38</v>
      </c>
      <c r="R68" s="29">
        <f t="shared" si="3"/>
        <v>18669.38</v>
      </c>
    </row>
    <row r="69" spans="1:18" s="19" customFormat="1" ht="24" customHeight="1" x14ac:dyDescent="0.25">
      <c r="A69" s="2">
        <f t="shared" si="1"/>
        <v>59</v>
      </c>
      <c r="B69" s="43">
        <v>950011470</v>
      </c>
      <c r="C69" s="13" t="s">
        <v>133</v>
      </c>
      <c r="D69" s="14" t="s">
        <v>413</v>
      </c>
      <c r="E69" s="14" t="s">
        <v>380</v>
      </c>
      <c r="F69" s="26">
        <v>4560</v>
      </c>
      <c r="G69" s="26">
        <v>1598</v>
      </c>
      <c r="H69" s="26">
        <v>75</v>
      </c>
      <c r="I69" s="26">
        <v>0</v>
      </c>
      <c r="J69" s="26">
        <v>1525</v>
      </c>
      <c r="K69" s="26">
        <v>0</v>
      </c>
      <c r="L69" s="26">
        <v>2500</v>
      </c>
      <c r="M69" s="26">
        <v>1500</v>
      </c>
      <c r="N69" s="26">
        <v>250</v>
      </c>
      <c r="O69" s="26">
        <v>300</v>
      </c>
      <c r="P69" s="29">
        <v>0</v>
      </c>
      <c r="Q69" s="29">
        <f>IFERROR((VLOOKUP(B69,[1]EXTRAS!$B$6:$L$313,11,0)),2)</f>
        <v>0</v>
      </c>
      <c r="R69" s="29">
        <f t="shared" si="3"/>
        <v>12308</v>
      </c>
    </row>
    <row r="70" spans="1:18" s="19" customFormat="1" ht="24" customHeight="1" x14ac:dyDescent="0.25">
      <c r="A70" s="2">
        <f t="shared" si="1"/>
        <v>60</v>
      </c>
      <c r="B70" s="43">
        <v>9901104181</v>
      </c>
      <c r="C70" s="13" t="s">
        <v>274</v>
      </c>
      <c r="D70" s="14" t="s">
        <v>412</v>
      </c>
      <c r="E70" s="14" t="s">
        <v>380</v>
      </c>
      <c r="F70" s="26">
        <v>4259</v>
      </c>
      <c r="G70" s="26">
        <v>1391</v>
      </c>
      <c r="H70" s="26">
        <v>50</v>
      </c>
      <c r="I70" s="26">
        <v>0</v>
      </c>
      <c r="J70" s="26">
        <v>1525</v>
      </c>
      <c r="K70" s="26">
        <v>0</v>
      </c>
      <c r="L70" s="26">
        <v>2500</v>
      </c>
      <c r="M70" s="26">
        <v>1350</v>
      </c>
      <c r="N70" s="26">
        <v>250</v>
      </c>
      <c r="O70" s="26">
        <v>300</v>
      </c>
      <c r="P70" s="29">
        <v>6773.44</v>
      </c>
      <c r="Q70" s="29">
        <f>IFERROR((VLOOKUP(B70,[1]EXTRAS!$B$6:$L$313,11,0)),2)</f>
        <v>6773.44</v>
      </c>
      <c r="R70" s="29">
        <f t="shared" si="3"/>
        <v>18398.439999999999</v>
      </c>
    </row>
    <row r="71" spans="1:18" s="19" customFormat="1" ht="24" customHeight="1" x14ac:dyDescent="0.25">
      <c r="A71" s="2">
        <f t="shared" si="1"/>
        <v>61</v>
      </c>
      <c r="B71" s="43">
        <v>950015909</v>
      </c>
      <c r="C71" s="13" t="s">
        <v>126</v>
      </c>
      <c r="D71" s="14" t="s">
        <v>412</v>
      </c>
      <c r="E71" s="14" t="s">
        <v>380</v>
      </c>
      <c r="F71" s="26">
        <v>4259</v>
      </c>
      <c r="G71" s="26">
        <v>1391</v>
      </c>
      <c r="H71" s="26">
        <v>75</v>
      </c>
      <c r="I71" s="26">
        <v>0</v>
      </c>
      <c r="J71" s="26">
        <v>1525</v>
      </c>
      <c r="K71" s="26">
        <v>0</v>
      </c>
      <c r="L71" s="26">
        <v>2500</v>
      </c>
      <c r="M71" s="26">
        <v>1350</v>
      </c>
      <c r="N71" s="26">
        <v>250</v>
      </c>
      <c r="O71" s="26">
        <v>300</v>
      </c>
      <c r="P71" s="29">
        <v>4667.1899999999996</v>
      </c>
      <c r="Q71" s="29">
        <f>IFERROR((VLOOKUP(B71,[1]EXTRAS!$B$6:$L$313,11,0)),2)</f>
        <v>4667.1899999999996</v>
      </c>
      <c r="R71" s="29">
        <f t="shared" si="3"/>
        <v>16317.189999999999</v>
      </c>
    </row>
    <row r="72" spans="1:18" s="20" customFormat="1" ht="24" customHeight="1" x14ac:dyDescent="0.25">
      <c r="A72" s="2">
        <f t="shared" si="1"/>
        <v>62</v>
      </c>
      <c r="B72" s="43">
        <v>9901066495</v>
      </c>
      <c r="C72" s="13" t="s">
        <v>488</v>
      </c>
      <c r="D72" s="14" t="s">
        <v>414</v>
      </c>
      <c r="E72" s="14" t="s">
        <v>380</v>
      </c>
      <c r="F72" s="29">
        <v>4402</v>
      </c>
      <c r="G72" s="26">
        <v>1598</v>
      </c>
      <c r="H72" s="29">
        <v>50</v>
      </c>
      <c r="I72" s="26">
        <v>0</v>
      </c>
      <c r="J72" s="26">
        <v>1525</v>
      </c>
      <c r="K72" s="26">
        <v>0</v>
      </c>
      <c r="L72" s="26">
        <v>2500</v>
      </c>
      <c r="M72" s="26">
        <v>1500</v>
      </c>
      <c r="N72" s="26">
        <v>250</v>
      </c>
      <c r="O72" s="26">
        <v>300</v>
      </c>
      <c r="P72" s="29">
        <v>5302.5</v>
      </c>
      <c r="Q72" s="29">
        <f>IFERROR((VLOOKUP(B72,[1]EXTRAS!$B$6:$L$313,11,0)),2)</f>
        <v>5302.5</v>
      </c>
      <c r="R72" s="29">
        <f t="shared" si="3"/>
        <v>17427.5</v>
      </c>
    </row>
    <row r="73" spans="1:18" s="19" customFormat="1" ht="24" customHeight="1" x14ac:dyDescent="0.25">
      <c r="A73" s="2">
        <f t="shared" si="1"/>
        <v>63</v>
      </c>
      <c r="B73" s="43">
        <v>990071563</v>
      </c>
      <c r="C73" s="13" t="s">
        <v>285</v>
      </c>
      <c r="D73" s="14" t="s">
        <v>415</v>
      </c>
      <c r="E73" s="14" t="s">
        <v>380</v>
      </c>
      <c r="F73" s="26">
        <v>4139</v>
      </c>
      <c r="G73" s="26">
        <v>1093</v>
      </c>
      <c r="H73" s="26">
        <v>50</v>
      </c>
      <c r="I73" s="26">
        <v>0</v>
      </c>
      <c r="J73" s="26">
        <v>1525</v>
      </c>
      <c r="K73" s="26">
        <v>0</v>
      </c>
      <c r="L73" s="26">
        <v>2500</v>
      </c>
      <c r="M73" s="26">
        <v>1200</v>
      </c>
      <c r="N73" s="26">
        <v>250</v>
      </c>
      <c r="O73" s="26">
        <v>300</v>
      </c>
      <c r="P73" s="29">
        <v>0</v>
      </c>
      <c r="Q73" s="29">
        <f>IFERROR((VLOOKUP(B73,[1]EXTRAS!$B$6:$L$313,11,0)),2)</f>
        <v>0</v>
      </c>
      <c r="R73" s="29">
        <f t="shared" si="3"/>
        <v>11057</v>
      </c>
    </row>
    <row r="74" spans="1:18" s="19" customFormat="1" ht="24" customHeight="1" x14ac:dyDescent="0.25">
      <c r="A74" s="2">
        <f t="shared" si="1"/>
        <v>64</v>
      </c>
      <c r="B74" s="43">
        <v>9901007815</v>
      </c>
      <c r="C74" s="13" t="s">
        <v>26</v>
      </c>
      <c r="D74" s="14" t="s">
        <v>416</v>
      </c>
      <c r="E74" s="14" t="s">
        <v>380</v>
      </c>
      <c r="F74" s="26">
        <v>4228</v>
      </c>
      <c r="G74" s="26">
        <v>1391</v>
      </c>
      <c r="H74" s="26">
        <v>50</v>
      </c>
      <c r="I74" s="26">
        <v>0</v>
      </c>
      <c r="J74" s="26">
        <v>1525</v>
      </c>
      <c r="K74" s="26">
        <v>0</v>
      </c>
      <c r="L74" s="26">
        <v>2500</v>
      </c>
      <c r="M74" s="26">
        <v>1350</v>
      </c>
      <c r="N74" s="26">
        <v>250</v>
      </c>
      <c r="O74" s="26">
        <v>300</v>
      </c>
      <c r="P74" s="29">
        <v>7081.59</v>
      </c>
      <c r="Q74" s="29">
        <f>IFERROR((VLOOKUP(B74,[1]EXTRAS!$B$6:$L$313,11,0)),2)</f>
        <v>7081.59</v>
      </c>
      <c r="R74" s="29">
        <f t="shared" si="3"/>
        <v>18675.59</v>
      </c>
    </row>
    <row r="75" spans="1:18" s="19" customFormat="1" ht="24" customHeight="1" x14ac:dyDescent="0.25">
      <c r="A75" s="2">
        <f t="shared" si="1"/>
        <v>65</v>
      </c>
      <c r="B75" s="43">
        <v>990090072</v>
      </c>
      <c r="C75" s="13" t="s">
        <v>18</v>
      </c>
      <c r="D75" s="14" t="s">
        <v>416</v>
      </c>
      <c r="E75" s="14" t="s">
        <v>380</v>
      </c>
      <c r="F75" s="26">
        <v>4228</v>
      </c>
      <c r="G75" s="26">
        <v>1391</v>
      </c>
      <c r="H75" s="26">
        <v>50</v>
      </c>
      <c r="I75" s="26">
        <v>0</v>
      </c>
      <c r="J75" s="26">
        <v>1525</v>
      </c>
      <c r="K75" s="26">
        <v>0</v>
      </c>
      <c r="L75" s="26">
        <v>2500</v>
      </c>
      <c r="M75" s="26">
        <v>1350</v>
      </c>
      <c r="N75" s="26">
        <v>250</v>
      </c>
      <c r="O75" s="26">
        <v>300</v>
      </c>
      <c r="P75" s="29">
        <v>7194</v>
      </c>
      <c r="Q75" s="29">
        <f>IFERROR((VLOOKUP(B75,[1]EXTRAS!$B$6:$L$313,11,0)),2)</f>
        <v>7194</v>
      </c>
      <c r="R75" s="29">
        <f t="shared" si="3"/>
        <v>18788</v>
      </c>
    </row>
    <row r="76" spans="1:18" ht="24" customHeight="1" x14ac:dyDescent="0.25">
      <c r="A76" s="2">
        <f t="shared" si="1"/>
        <v>66</v>
      </c>
      <c r="B76" s="43">
        <v>950109104</v>
      </c>
      <c r="C76" s="13" t="s">
        <v>306</v>
      </c>
      <c r="D76" s="14" t="s">
        <v>417</v>
      </c>
      <c r="E76" s="14" t="s">
        <v>380</v>
      </c>
      <c r="F76" s="26">
        <v>4174</v>
      </c>
      <c r="G76" s="26">
        <v>1093</v>
      </c>
      <c r="H76" s="26">
        <v>75</v>
      </c>
      <c r="I76" s="26">
        <v>0</v>
      </c>
      <c r="J76" s="26">
        <v>1525</v>
      </c>
      <c r="K76" s="26">
        <v>0</v>
      </c>
      <c r="L76" s="26">
        <v>2500</v>
      </c>
      <c r="M76" s="26">
        <v>1200</v>
      </c>
      <c r="N76" s="26">
        <v>250</v>
      </c>
      <c r="O76" s="26">
        <v>300</v>
      </c>
      <c r="P76" s="29">
        <v>0</v>
      </c>
      <c r="Q76" s="29">
        <f>IFERROR((VLOOKUP(B76,[1]EXTRAS!$B$6:$L$313,11,0)),2)</f>
        <v>0</v>
      </c>
      <c r="R76" s="29">
        <f t="shared" si="3"/>
        <v>11117</v>
      </c>
    </row>
    <row r="77" spans="1:18" ht="24" customHeight="1" x14ac:dyDescent="0.25">
      <c r="A77" s="2">
        <f t="shared" ref="A77:A140" si="4">+A76+1</f>
        <v>67</v>
      </c>
      <c r="B77" s="43">
        <v>9901104165</v>
      </c>
      <c r="C77" s="13" t="s">
        <v>96</v>
      </c>
      <c r="D77" s="14" t="s">
        <v>414</v>
      </c>
      <c r="E77" s="14" t="s">
        <v>380</v>
      </c>
      <c r="F77" s="29">
        <v>4402</v>
      </c>
      <c r="G77" s="29">
        <v>1598</v>
      </c>
      <c r="H77" s="29">
        <v>50</v>
      </c>
      <c r="I77" s="29">
        <v>0</v>
      </c>
      <c r="J77" s="29">
        <v>1525</v>
      </c>
      <c r="K77" s="26">
        <v>0</v>
      </c>
      <c r="L77" s="29">
        <v>2500</v>
      </c>
      <c r="M77" s="29">
        <v>1500</v>
      </c>
      <c r="N77" s="29">
        <v>250</v>
      </c>
      <c r="O77" s="29">
        <v>300</v>
      </c>
      <c r="P77" s="29">
        <v>7575</v>
      </c>
      <c r="Q77" s="29">
        <f>IFERROR((VLOOKUP(B77,[1]EXTRAS!$B$6:$L$313,11,0)),2)</f>
        <v>7575</v>
      </c>
      <c r="R77" s="29">
        <f t="shared" si="3"/>
        <v>19700</v>
      </c>
    </row>
    <row r="78" spans="1:18" ht="24" customHeight="1" x14ac:dyDescent="0.25">
      <c r="A78" s="2">
        <f t="shared" si="4"/>
        <v>68</v>
      </c>
      <c r="B78" s="43">
        <v>990075927</v>
      </c>
      <c r="C78" s="13" t="s">
        <v>55</v>
      </c>
      <c r="D78" s="14" t="s">
        <v>413</v>
      </c>
      <c r="E78" s="14" t="s">
        <v>380</v>
      </c>
      <c r="F78" s="26">
        <v>4560</v>
      </c>
      <c r="G78" s="26">
        <v>1598</v>
      </c>
      <c r="H78" s="26">
        <v>50</v>
      </c>
      <c r="I78" s="26">
        <v>0</v>
      </c>
      <c r="J78" s="26">
        <v>1525</v>
      </c>
      <c r="K78" s="26">
        <v>0</v>
      </c>
      <c r="L78" s="26">
        <v>2500</v>
      </c>
      <c r="M78" s="26">
        <v>1500</v>
      </c>
      <c r="N78" s="26">
        <v>250</v>
      </c>
      <c r="O78" s="26">
        <v>300</v>
      </c>
      <c r="P78" s="29">
        <v>7733</v>
      </c>
      <c r="Q78" s="29">
        <f>IFERROR((VLOOKUP(B78,[1]EXTRAS!$B$6:$L$313,11,0)),2)</f>
        <v>7733</v>
      </c>
      <c r="R78" s="29">
        <f t="shared" si="2"/>
        <v>20016</v>
      </c>
    </row>
    <row r="79" spans="1:18" ht="24" customHeight="1" x14ac:dyDescent="0.25">
      <c r="A79" s="2">
        <f t="shared" si="4"/>
        <v>69</v>
      </c>
      <c r="B79" s="43">
        <v>950007424</v>
      </c>
      <c r="C79" s="13" t="s">
        <v>125</v>
      </c>
      <c r="D79" s="14" t="s">
        <v>412</v>
      </c>
      <c r="E79" s="14" t="s">
        <v>380</v>
      </c>
      <c r="F79" s="26">
        <v>4259</v>
      </c>
      <c r="G79" s="26">
        <v>1391</v>
      </c>
      <c r="H79" s="26">
        <v>75</v>
      </c>
      <c r="I79" s="26">
        <v>0</v>
      </c>
      <c r="J79" s="26">
        <v>1525</v>
      </c>
      <c r="K79" s="26">
        <v>0</v>
      </c>
      <c r="L79" s="26">
        <v>2500</v>
      </c>
      <c r="M79" s="26">
        <v>1350</v>
      </c>
      <c r="N79" s="26">
        <v>250</v>
      </c>
      <c r="O79" s="26">
        <v>300</v>
      </c>
      <c r="P79" s="29">
        <v>7250</v>
      </c>
      <c r="Q79" s="29">
        <f>IFERROR((VLOOKUP(B79,[1]EXTRAS!$B$6:$L$313,11,0)),2)</f>
        <v>7250</v>
      </c>
      <c r="R79" s="29">
        <f t="shared" si="2"/>
        <v>18900</v>
      </c>
    </row>
    <row r="80" spans="1:18" ht="24" customHeight="1" x14ac:dyDescent="0.25">
      <c r="A80" s="2">
        <f t="shared" si="4"/>
        <v>70</v>
      </c>
      <c r="B80" s="43">
        <v>950011517</v>
      </c>
      <c r="C80" s="13" t="s">
        <v>124</v>
      </c>
      <c r="D80" s="14" t="s">
        <v>414</v>
      </c>
      <c r="E80" s="14" t="s">
        <v>380</v>
      </c>
      <c r="F80" s="26">
        <v>4402</v>
      </c>
      <c r="G80" s="26">
        <v>1598</v>
      </c>
      <c r="H80" s="26">
        <v>75</v>
      </c>
      <c r="I80" s="26">
        <v>0</v>
      </c>
      <c r="J80" s="26">
        <v>1525</v>
      </c>
      <c r="K80" s="26">
        <v>0</v>
      </c>
      <c r="L80" s="26">
        <v>2500</v>
      </c>
      <c r="M80" s="26">
        <v>1500</v>
      </c>
      <c r="N80" s="26">
        <v>250</v>
      </c>
      <c r="O80" s="26">
        <v>300</v>
      </c>
      <c r="P80" s="29">
        <v>7600</v>
      </c>
      <c r="Q80" s="29">
        <f>IFERROR((VLOOKUP(B80,[1]EXTRAS!$B$6:$L$313,11,0)),2)</f>
        <v>7600</v>
      </c>
      <c r="R80" s="29">
        <f t="shared" si="2"/>
        <v>19750</v>
      </c>
    </row>
    <row r="81" spans="1:18" ht="24" customHeight="1" x14ac:dyDescent="0.25">
      <c r="A81" s="2">
        <f t="shared" si="4"/>
        <v>71</v>
      </c>
      <c r="B81" s="43">
        <v>950012208</v>
      </c>
      <c r="C81" s="13" t="s">
        <v>86</v>
      </c>
      <c r="D81" s="14" t="s">
        <v>414</v>
      </c>
      <c r="E81" s="14" t="s">
        <v>380</v>
      </c>
      <c r="F81" s="26">
        <v>4402</v>
      </c>
      <c r="G81" s="26">
        <v>1598</v>
      </c>
      <c r="H81" s="26">
        <v>75</v>
      </c>
      <c r="I81" s="26">
        <v>0</v>
      </c>
      <c r="J81" s="26">
        <v>1525</v>
      </c>
      <c r="K81" s="26">
        <v>0</v>
      </c>
      <c r="L81" s="26">
        <v>2500</v>
      </c>
      <c r="M81" s="26">
        <v>1500</v>
      </c>
      <c r="N81" s="26">
        <v>250</v>
      </c>
      <c r="O81" s="26">
        <v>300</v>
      </c>
      <c r="P81" s="29">
        <v>7600</v>
      </c>
      <c r="Q81" s="29">
        <f>IFERROR((VLOOKUP(B81,[1]EXTRAS!$B$6:$L$313,11,0)),2)</f>
        <v>7600</v>
      </c>
      <c r="R81" s="29">
        <f t="shared" si="2"/>
        <v>19750</v>
      </c>
    </row>
    <row r="82" spans="1:18" ht="24" customHeight="1" x14ac:dyDescent="0.25">
      <c r="A82" s="2">
        <f t="shared" si="4"/>
        <v>72</v>
      </c>
      <c r="B82" s="43">
        <v>950012745</v>
      </c>
      <c r="C82" s="13" t="s">
        <v>252</v>
      </c>
      <c r="D82" s="14" t="s">
        <v>414</v>
      </c>
      <c r="E82" s="14" t="s">
        <v>380</v>
      </c>
      <c r="F82" s="26">
        <v>4402</v>
      </c>
      <c r="G82" s="26">
        <v>1598</v>
      </c>
      <c r="H82" s="26">
        <v>75</v>
      </c>
      <c r="I82" s="26">
        <v>0</v>
      </c>
      <c r="J82" s="26">
        <v>1525</v>
      </c>
      <c r="K82" s="26">
        <v>0</v>
      </c>
      <c r="L82" s="26">
        <v>2500</v>
      </c>
      <c r="M82" s="26">
        <v>1500</v>
      </c>
      <c r="N82" s="26">
        <v>250</v>
      </c>
      <c r="O82" s="26">
        <v>300</v>
      </c>
      <c r="P82" s="29">
        <v>7600</v>
      </c>
      <c r="Q82" s="29">
        <f>IFERROR((VLOOKUP(B82,[1]EXTRAS!$B$6:$L$313,11,0)),2)</f>
        <v>7600</v>
      </c>
      <c r="R82" s="29">
        <f t="shared" si="2"/>
        <v>19750</v>
      </c>
    </row>
    <row r="83" spans="1:18" ht="24" customHeight="1" x14ac:dyDescent="0.25">
      <c r="A83" s="2">
        <f t="shared" si="4"/>
        <v>73</v>
      </c>
      <c r="B83" s="43">
        <v>950016021</v>
      </c>
      <c r="C83" s="13" t="s">
        <v>253</v>
      </c>
      <c r="D83" s="14" t="s">
        <v>414</v>
      </c>
      <c r="E83" s="14" t="s">
        <v>380</v>
      </c>
      <c r="F83" s="26">
        <v>4402</v>
      </c>
      <c r="G83" s="26">
        <v>1598</v>
      </c>
      <c r="H83" s="26">
        <v>75</v>
      </c>
      <c r="I83" s="26">
        <v>0</v>
      </c>
      <c r="J83" s="26">
        <v>1525</v>
      </c>
      <c r="K83" s="26">
        <v>0</v>
      </c>
      <c r="L83" s="26">
        <v>2500</v>
      </c>
      <c r="M83" s="26">
        <v>1500</v>
      </c>
      <c r="N83" s="26">
        <v>250</v>
      </c>
      <c r="O83" s="26">
        <v>300</v>
      </c>
      <c r="P83" s="29">
        <v>7600</v>
      </c>
      <c r="Q83" s="29">
        <f>IFERROR((VLOOKUP(B83,[1]EXTRAS!$B$6:$L$313,11,0)),2)</f>
        <v>7600</v>
      </c>
      <c r="R83" s="29">
        <f t="shared" si="2"/>
        <v>19750</v>
      </c>
    </row>
    <row r="84" spans="1:18" ht="24" customHeight="1" x14ac:dyDescent="0.25">
      <c r="A84" s="2">
        <f t="shared" si="4"/>
        <v>74</v>
      </c>
      <c r="B84" s="43">
        <v>950015506</v>
      </c>
      <c r="C84" s="13" t="s">
        <v>64</v>
      </c>
      <c r="D84" s="14" t="s">
        <v>413</v>
      </c>
      <c r="E84" s="14" t="s">
        <v>380</v>
      </c>
      <c r="F84" s="26">
        <v>4560</v>
      </c>
      <c r="G84" s="26">
        <v>1598</v>
      </c>
      <c r="H84" s="26">
        <v>75</v>
      </c>
      <c r="I84" s="26">
        <v>0</v>
      </c>
      <c r="J84" s="26">
        <v>1525</v>
      </c>
      <c r="K84" s="26">
        <v>0</v>
      </c>
      <c r="L84" s="26">
        <v>2500</v>
      </c>
      <c r="M84" s="26">
        <v>1500</v>
      </c>
      <c r="N84" s="26">
        <v>250</v>
      </c>
      <c r="O84" s="26">
        <v>300</v>
      </c>
      <c r="P84" s="29">
        <v>7758</v>
      </c>
      <c r="Q84" s="29">
        <f>IFERROR((VLOOKUP(B84,[1]EXTRAS!$B$6:$L$313,11,0)),2)</f>
        <v>7758</v>
      </c>
      <c r="R84" s="29">
        <f t="shared" si="2"/>
        <v>20066</v>
      </c>
    </row>
    <row r="85" spans="1:18" ht="24" customHeight="1" x14ac:dyDescent="0.25">
      <c r="A85" s="2">
        <f t="shared" si="4"/>
        <v>75</v>
      </c>
      <c r="B85" s="43">
        <v>950019481</v>
      </c>
      <c r="C85" s="13" t="s">
        <v>38</v>
      </c>
      <c r="D85" s="14" t="s">
        <v>414</v>
      </c>
      <c r="E85" s="14" t="s">
        <v>380</v>
      </c>
      <c r="F85" s="26">
        <v>4402</v>
      </c>
      <c r="G85" s="26">
        <v>1598</v>
      </c>
      <c r="H85" s="26">
        <v>75</v>
      </c>
      <c r="I85" s="26">
        <v>0</v>
      </c>
      <c r="J85" s="26">
        <v>1525</v>
      </c>
      <c r="K85" s="26">
        <v>0</v>
      </c>
      <c r="L85" s="26">
        <v>2500</v>
      </c>
      <c r="M85" s="26">
        <v>1500</v>
      </c>
      <c r="N85" s="26">
        <v>250</v>
      </c>
      <c r="O85" s="26">
        <v>300</v>
      </c>
      <c r="P85" s="29">
        <v>6863.75</v>
      </c>
      <c r="Q85" s="29">
        <f>IFERROR((VLOOKUP(B85,[1]EXTRAS!$B$6:$L$313,11,0)),2)</f>
        <v>6863.75</v>
      </c>
      <c r="R85" s="29">
        <f t="shared" si="2"/>
        <v>19013.75</v>
      </c>
    </row>
    <row r="86" spans="1:18" ht="24" customHeight="1" x14ac:dyDescent="0.25">
      <c r="A86" s="2">
        <f t="shared" si="4"/>
        <v>76</v>
      </c>
      <c r="B86" s="43">
        <v>950021158</v>
      </c>
      <c r="C86" s="13" t="s">
        <v>113</v>
      </c>
      <c r="D86" s="14" t="s">
        <v>414</v>
      </c>
      <c r="E86" s="14" t="s">
        <v>380</v>
      </c>
      <c r="F86" s="26">
        <v>4402</v>
      </c>
      <c r="G86" s="26">
        <v>1598</v>
      </c>
      <c r="H86" s="26">
        <v>75</v>
      </c>
      <c r="I86" s="26">
        <v>0</v>
      </c>
      <c r="J86" s="26">
        <v>1525</v>
      </c>
      <c r="K86" s="26">
        <v>0</v>
      </c>
      <c r="L86" s="26">
        <v>2500</v>
      </c>
      <c r="M86" s="26">
        <v>1500</v>
      </c>
      <c r="N86" s="26">
        <v>250</v>
      </c>
      <c r="O86" s="26">
        <v>300</v>
      </c>
      <c r="P86" s="29">
        <v>7600</v>
      </c>
      <c r="Q86" s="29">
        <f>IFERROR((VLOOKUP(B86,[1]EXTRAS!$B$6:$L$313,11,0)),2)</f>
        <v>7600</v>
      </c>
      <c r="R86" s="29">
        <f t="shared" si="2"/>
        <v>19750</v>
      </c>
    </row>
    <row r="87" spans="1:18" ht="24" customHeight="1" x14ac:dyDescent="0.25">
      <c r="A87" s="2">
        <f t="shared" si="4"/>
        <v>77</v>
      </c>
      <c r="B87" s="43">
        <v>970007599</v>
      </c>
      <c r="C87" s="13" t="s">
        <v>254</v>
      </c>
      <c r="D87" s="14" t="s">
        <v>412</v>
      </c>
      <c r="E87" s="14" t="s">
        <v>380</v>
      </c>
      <c r="F87" s="26">
        <v>4259</v>
      </c>
      <c r="G87" s="26">
        <v>1391</v>
      </c>
      <c r="H87" s="26">
        <v>75</v>
      </c>
      <c r="I87" s="26">
        <v>0</v>
      </c>
      <c r="J87" s="26">
        <v>1525</v>
      </c>
      <c r="K87" s="26">
        <v>0</v>
      </c>
      <c r="L87" s="26">
        <v>2500</v>
      </c>
      <c r="M87" s="26">
        <v>1350</v>
      </c>
      <c r="N87" s="26">
        <v>250</v>
      </c>
      <c r="O87" s="26">
        <v>300</v>
      </c>
      <c r="P87" s="29">
        <v>7250</v>
      </c>
      <c r="Q87" s="29">
        <f>IFERROR((VLOOKUP(B87,[1]EXTRAS!$B$6:$L$313,11,0)),2)</f>
        <v>7250</v>
      </c>
      <c r="R87" s="29">
        <f t="shared" si="2"/>
        <v>18900</v>
      </c>
    </row>
    <row r="88" spans="1:18" ht="24" customHeight="1" x14ac:dyDescent="0.25">
      <c r="A88" s="2">
        <f t="shared" si="4"/>
        <v>78</v>
      </c>
      <c r="B88" s="43">
        <v>950015499</v>
      </c>
      <c r="C88" s="13" t="s">
        <v>59</v>
      </c>
      <c r="D88" s="14" t="s">
        <v>412</v>
      </c>
      <c r="E88" s="14" t="s">
        <v>380</v>
      </c>
      <c r="F88" s="26">
        <v>4259</v>
      </c>
      <c r="G88" s="26">
        <v>1391</v>
      </c>
      <c r="H88" s="26">
        <v>75</v>
      </c>
      <c r="I88" s="26">
        <v>0</v>
      </c>
      <c r="J88" s="26">
        <v>1525</v>
      </c>
      <c r="K88" s="26">
        <v>0</v>
      </c>
      <c r="L88" s="26">
        <v>2500</v>
      </c>
      <c r="M88" s="26">
        <v>1350</v>
      </c>
      <c r="N88" s="26">
        <v>250</v>
      </c>
      <c r="O88" s="26">
        <v>300</v>
      </c>
      <c r="P88" s="29">
        <v>7250</v>
      </c>
      <c r="Q88" s="29">
        <f>IFERROR((VLOOKUP(B88,[1]EXTRAS!$B$6:$L$313,11,0)),2)</f>
        <v>7250</v>
      </c>
      <c r="R88" s="29">
        <f t="shared" si="2"/>
        <v>18900</v>
      </c>
    </row>
    <row r="89" spans="1:18" ht="24" customHeight="1" x14ac:dyDescent="0.25">
      <c r="A89" s="2">
        <f t="shared" si="4"/>
        <v>79</v>
      </c>
      <c r="B89" s="43">
        <v>9901018265</v>
      </c>
      <c r="C89" s="13" t="s">
        <v>255</v>
      </c>
      <c r="D89" s="14" t="s">
        <v>412</v>
      </c>
      <c r="E89" s="14" t="s">
        <v>380</v>
      </c>
      <c r="F89" s="26">
        <v>4259</v>
      </c>
      <c r="G89" s="26">
        <v>1391</v>
      </c>
      <c r="H89" s="26">
        <v>50</v>
      </c>
      <c r="I89" s="26">
        <v>0</v>
      </c>
      <c r="J89" s="26">
        <v>1525</v>
      </c>
      <c r="K89" s="26">
        <v>0</v>
      </c>
      <c r="L89" s="26">
        <v>2500</v>
      </c>
      <c r="M89" s="26">
        <v>1350</v>
      </c>
      <c r="N89" s="26">
        <v>250</v>
      </c>
      <c r="O89" s="26">
        <v>300</v>
      </c>
      <c r="P89" s="29">
        <v>7225</v>
      </c>
      <c r="Q89" s="29">
        <f>IFERROR((VLOOKUP(B89,[1]EXTRAS!$B$6:$L$313,11,0)),2)</f>
        <v>7225</v>
      </c>
      <c r="R89" s="29">
        <f t="shared" si="2"/>
        <v>18850</v>
      </c>
    </row>
    <row r="90" spans="1:18" ht="24" customHeight="1" x14ac:dyDescent="0.25">
      <c r="A90" s="2">
        <f t="shared" si="4"/>
        <v>80</v>
      </c>
      <c r="B90" s="43">
        <v>950108068</v>
      </c>
      <c r="C90" s="13" t="s">
        <v>10</v>
      </c>
      <c r="D90" s="14" t="s">
        <v>420</v>
      </c>
      <c r="E90" s="14" t="s">
        <v>380</v>
      </c>
      <c r="F90" s="26">
        <v>4292</v>
      </c>
      <c r="G90" s="26">
        <v>1391</v>
      </c>
      <c r="H90" s="26">
        <v>75</v>
      </c>
      <c r="I90" s="26">
        <v>0</v>
      </c>
      <c r="J90" s="26">
        <v>1525</v>
      </c>
      <c r="K90" s="26">
        <v>0</v>
      </c>
      <c r="L90" s="26">
        <v>2500</v>
      </c>
      <c r="M90" s="26">
        <v>1350</v>
      </c>
      <c r="N90" s="26">
        <v>250</v>
      </c>
      <c r="O90" s="26">
        <v>300</v>
      </c>
      <c r="P90" s="29">
        <v>7283</v>
      </c>
      <c r="Q90" s="29">
        <f>IFERROR((VLOOKUP(B90,[1]EXTRAS!$B$6:$L$313,11,0)),2)</f>
        <v>7283</v>
      </c>
      <c r="R90" s="29">
        <f t="shared" si="2"/>
        <v>18966</v>
      </c>
    </row>
    <row r="91" spans="1:18" ht="24" customHeight="1" x14ac:dyDescent="0.25">
      <c r="A91" s="2">
        <f t="shared" si="4"/>
        <v>81</v>
      </c>
      <c r="B91" s="43">
        <v>950011468</v>
      </c>
      <c r="C91" s="13" t="s">
        <v>37</v>
      </c>
      <c r="D91" s="14" t="s">
        <v>420</v>
      </c>
      <c r="E91" s="14" t="s">
        <v>380</v>
      </c>
      <c r="F91" s="26">
        <v>4292</v>
      </c>
      <c r="G91" s="26">
        <v>1391</v>
      </c>
      <c r="H91" s="26">
        <v>75</v>
      </c>
      <c r="I91" s="26">
        <v>0</v>
      </c>
      <c r="J91" s="26">
        <v>1525</v>
      </c>
      <c r="K91" s="26">
        <v>0</v>
      </c>
      <c r="L91" s="26">
        <v>2500</v>
      </c>
      <c r="M91" s="26">
        <v>1350</v>
      </c>
      <c r="N91" s="26">
        <v>250</v>
      </c>
      <c r="O91" s="26">
        <v>300</v>
      </c>
      <c r="P91" s="29">
        <v>0</v>
      </c>
      <c r="Q91" s="29">
        <f>IFERROR((VLOOKUP(B91,[1]EXTRAS!$B$6:$L$313,11,0)),2)</f>
        <v>0</v>
      </c>
      <c r="R91" s="29">
        <f t="shared" si="2"/>
        <v>11683</v>
      </c>
    </row>
    <row r="92" spans="1:18" ht="24" customHeight="1" x14ac:dyDescent="0.25">
      <c r="A92" s="2">
        <f t="shared" si="4"/>
        <v>82</v>
      </c>
      <c r="B92" s="43">
        <v>950006554</v>
      </c>
      <c r="C92" s="13" t="s">
        <v>256</v>
      </c>
      <c r="D92" s="14" t="s">
        <v>414</v>
      </c>
      <c r="E92" s="14" t="s">
        <v>380</v>
      </c>
      <c r="F92" s="26">
        <v>4402</v>
      </c>
      <c r="G92" s="26">
        <v>1598</v>
      </c>
      <c r="H92" s="26">
        <v>75</v>
      </c>
      <c r="I92" s="26">
        <v>0</v>
      </c>
      <c r="J92" s="26">
        <v>1525</v>
      </c>
      <c r="K92" s="26">
        <v>0</v>
      </c>
      <c r="L92" s="26">
        <v>2500</v>
      </c>
      <c r="M92" s="26">
        <v>1500</v>
      </c>
      <c r="N92" s="26">
        <v>250</v>
      </c>
      <c r="O92" s="26">
        <v>300</v>
      </c>
      <c r="P92" s="29">
        <v>5272.5</v>
      </c>
      <c r="Q92" s="29">
        <f>IFERROR((VLOOKUP(B92,[1]EXTRAS!$B$6:$L$313,11,0)),2)</f>
        <v>5272.5</v>
      </c>
      <c r="R92" s="29">
        <f t="shared" si="2"/>
        <v>17422.5</v>
      </c>
    </row>
    <row r="93" spans="1:18" ht="24" customHeight="1" x14ac:dyDescent="0.25">
      <c r="A93" s="2">
        <f t="shared" si="4"/>
        <v>83</v>
      </c>
      <c r="B93" s="43">
        <v>990075009</v>
      </c>
      <c r="C93" s="13" t="s">
        <v>257</v>
      </c>
      <c r="D93" s="14" t="s">
        <v>414</v>
      </c>
      <c r="E93" s="14" t="s">
        <v>380</v>
      </c>
      <c r="F93" s="26">
        <v>4402</v>
      </c>
      <c r="G93" s="26">
        <v>1598</v>
      </c>
      <c r="H93" s="26">
        <v>50</v>
      </c>
      <c r="I93" s="26">
        <v>0</v>
      </c>
      <c r="J93" s="26">
        <v>1525</v>
      </c>
      <c r="K93" s="26">
        <v>0</v>
      </c>
      <c r="L93" s="26">
        <v>2500</v>
      </c>
      <c r="M93" s="26">
        <v>1500</v>
      </c>
      <c r="N93" s="26">
        <v>250</v>
      </c>
      <c r="O93" s="26">
        <v>300</v>
      </c>
      <c r="P93" s="29">
        <v>3219.38</v>
      </c>
      <c r="Q93" s="29">
        <f>IFERROR((VLOOKUP(B93,[1]EXTRAS!$B$6:$L$313,11,0)),2)</f>
        <v>3219.38</v>
      </c>
      <c r="R93" s="29">
        <f t="shared" si="2"/>
        <v>15344.380000000001</v>
      </c>
    </row>
    <row r="94" spans="1:18" ht="24" customHeight="1" x14ac:dyDescent="0.25">
      <c r="A94" s="2">
        <f t="shared" si="4"/>
        <v>84</v>
      </c>
      <c r="B94" s="43">
        <v>950012977</v>
      </c>
      <c r="C94" s="13" t="s">
        <v>98</v>
      </c>
      <c r="D94" s="14" t="s">
        <v>422</v>
      </c>
      <c r="E94" s="14" t="s">
        <v>380</v>
      </c>
      <c r="F94" s="26">
        <v>4481</v>
      </c>
      <c r="G94" s="26">
        <v>1598</v>
      </c>
      <c r="H94" s="26">
        <v>75</v>
      </c>
      <c r="I94" s="26">
        <v>0</v>
      </c>
      <c r="J94" s="26">
        <v>1525</v>
      </c>
      <c r="K94" s="26">
        <v>0</v>
      </c>
      <c r="L94" s="26">
        <v>2500</v>
      </c>
      <c r="M94" s="26">
        <v>1500</v>
      </c>
      <c r="N94" s="26">
        <v>250</v>
      </c>
      <c r="O94" s="26">
        <v>300</v>
      </c>
      <c r="P94" s="29">
        <v>7679</v>
      </c>
      <c r="Q94" s="29">
        <f>IFERROR((VLOOKUP(B94,[1]EXTRAS!$B$6:$L$313,11,0)),2)</f>
        <v>7679</v>
      </c>
      <c r="R94" s="29">
        <f t="shared" si="2"/>
        <v>19908</v>
      </c>
    </row>
    <row r="95" spans="1:18" ht="24" customHeight="1" x14ac:dyDescent="0.25">
      <c r="A95" s="2">
        <f t="shared" si="4"/>
        <v>85</v>
      </c>
      <c r="B95" s="43">
        <v>950019617</v>
      </c>
      <c r="C95" s="13" t="s">
        <v>83</v>
      </c>
      <c r="D95" s="14" t="s">
        <v>422</v>
      </c>
      <c r="E95" s="14" t="s">
        <v>380</v>
      </c>
      <c r="F95" s="26">
        <v>4481</v>
      </c>
      <c r="G95" s="26">
        <v>1598</v>
      </c>
      <c r="H95" s="26">
        <v>75</v>
      </c>
      <c r="I95" s="26">
        <v>0</v>
      </c>
      <c r="J95" s="26">
        <v>1525</v>
      </c>
      <c r="K95" s="26">
        <v>0</v>
      </c>
      <c r="L95" s="26">
        <v>2500</v>
      </c>
      <c r="M95" s="26">
        <v>1500</v>
      </c>
      <c r="N95" s="26">
        <v>250</v>
      </c>
      <c r="O95" s="26">
        <v>300</v>
      </c>
      <c r="P95" s="29">
        <v>7679</v>
      </c>
      <c r="Q95" s="29">
        <f>IFERROR((VLOOKUP(B95,[1]EXTRAS!$B$6:$L$313,11,0)),2)</f>
        <v>7679</v>
      </c>
      <c r="R95" s="29">
        <f t="shared" si="2"/>
        <v>19908</v>
      </c>
    </row>
    <row r="96" spans="1:18" ht="24" customHeight="1" x14ac:dyDescent="0.25">
      <c r="A96" s="2">
        <f t="shared" si="4"/>
        <v>86</v>
      </c>
      <c r="B96" s="43">
        <v>950016201</v>
      </c>
      <c r="C96" s="13" t="s">
        <v>45</v>
      </c>
      <c r="D96" s="14" t="s">
        <v>413</v>
      </c>
      <c r="E96" s="14" t="s">
        <v>380</v>
      </c>
      <c r="F96" s="26">
        <v>4560</v>
      </c>
      <c r="G96" s="26">
        <v>1598</v>
      </c>
      <c r="H96" s="26">
        <v>75</v>
      </c>
      <c r="I96" s="26">
        <v>0</v>
      </c>
      <c r="J96" s="26">
        <v>1525</v>
      </c>
      <c r="K96" s="26">
        <v>0</v>
      </c>
      <c r="L96" s="26">
        <v>2500</v>
      </c>
      <c r="M96" s="26">
        <v>1500</v>
      </c>
      <c r="N96" s="26">
        <v>250</v>
      </c>
      <c r="O96" s="26">
        <v>300</v>
      </c>
      <c r="P96" s="29">
        <v>3733.54</v>
      </c>
      <c r="Q96" s="29">
        <f>IFERROR((VLOOKUP(B96,[1]EXTRAS!$B$6:$L$313,11,0)),2)</f>
        <v>3733.54</v>
      </c>
      <c r="R96" s="29">
        <f t="shared" si="2"/>
        <v>16041.54</v>
      </c>
    </row>
    <row r="97" spans="1:18" ht="24" customHeight="1" x14ac:dyDescent="0.25">
      <c r="A97" s="2">
        <f t="shared" si="4"/>
        <v>87</v>
      </c>
      <c r="B97" s="43">
        <v>970005086</v>
      </c>
      <c r="C97" s="13" t="s">
        <v>169</v>
      </c>
      <c r="D97" s="14" t="s">
        <v>413</v>
      </c>
      <c r="E97" s="14" t="s">
        <v>380</v>
      </c>
      <c r="F97" s="26">
        <v>4560</v>
      </c>
      <c r="G97" s="26">
        <v>1598</v>
      </c>
      <c r="H97" s="26">
        <v>75</v>
      </c>
      <c r="I97" s="26">
        <v>0</v>
      </c>
      <c r="J97" s="26">
        <v>1525</v>
      </c>
      <c r="K97" s="26">
        <v>0</v>
      </c>
      <c r="L97" s="26">
        <v>2500</v>
      </c>
      <c r="M97" s="26">
        <v>1500</v>
      </c>
      <c r="N97" s="26">
        <v>250</v>
      </c>
      <c r="O97" s="26">
        <v>300</v>
      </c>
      <c r="P97" s="29">
        <v>7758</v>
      </c>
      <c r="Q97" s="29">
        <f>IFERROR((VLOOKUP(B97,[1]EXTRAS!$B$6:$L$313,11,0)),2)</f>
        <v>7758</v>
      </c>
      <c r="R97" s="29">
        <f t="shared" si="2"/>
        <v>20066</v>
      </c>
    </row>
    <row r="98" spans="1:18" ht="24" customHeight="1" x14ac:dyDescent="0.25">
      <c r="A98" s="2">
        <f t="shared" si="4"/>
        <v>88</v>
      </c>
      <c r="B98" s="43">
        <v>950020996</v>
      </c>
      <c r="C98" s="13" t="s">
        <v>90</v>
      </c>
      <c r="D98" s="14" t="s">
        <v>414</v>
      </c>
      <c r="E98" s="14" t="s">
        <v>380</v>
      </c>
      <c r="F98" s="26">
        <v>4402</v>
      </c>
      <c r="G98" s="26">
        <v>1598</v>
      </c>
      <c r="H98" s="26">
        <v>75</v>
      </c>
      <c r="I98" s="26">
        <v>0</v>
      </c>
      <c r="J98" s="26">
        <v>1525</v>
      </c>
      <c r="K98" s="26">
        <v>0</v>
      </c>
      <c r="L98" s="26">
        <v>2500</v>
      </c>
      <c r="M98" s="26">
        <v>1500</v>
      </c>
      <c r="N98" s="26">
        <v>250</v>
      </c>
      <c r="O98" s="26">
        <v>300</v>
      </c>
      <c r="P98" s="29">
        <v>7600</v>
      </c>
      <c r="Q98" s="29">
        <f>IFERROR((VLOOKUP(B98,[1]EXTRAS!$B$6:$L$313,11,0)),2)</f>
        <v>7600</v>
      </c>
      <c r="R98" s="29">
        <f t="shared" si="2"/>
        <v>19750</v>
      </c>
    </row>
    <row r="99" spans="1:18" ht="24" customHeight="1" x14ac:dyDescent="0.25">
      <c r="A99" s="2">
        <f t="shared" si="4"/>
        <v>89</v>
      </c>
      <c r="B99" s="43">
        <v>9901001576</v>
      </c>
      <c r="C99" s="13" t="s">
        <v>65</v>
      </c>
      <c r="D99" s="14" t="s">
        <v>414</v>
      </c>
      <c r="E99" s="14" t="s">
        <v>380</v>
      </c>
      <c r="F99" s="26">
        <v>4402</v>
      </c>
      <c r="G99" s="26">
        <v>1598</v>
      </c>
      <c r="H99" s="26">
        <v>50</v>
      </c>
      <c r="I99" s="26">
        <v>0</v>
      </c>
      <c r="J99" s="26">
        <v>1525</v>
      </c>
      <c r="K99" s="26">
        <v>0</v>
      </c>
      <c r="L99" s="26">
        <v>2500</v>
      </c>
      <c r="M99" s="26">
        <v>1500</v>
      </c>
      <c r="N99" s="26">
        <v>250</v>
      </c>
      <c r="O99" s="26">
        <v>300</v>
      </c>
      <c r="P99" s="29">
        <v>7575</v>
      </c>
      <c r="Q99" s="29">
        <f>IFERROR((VLOOKUP(B99,[1]EXTRAS!$B$6:$L$313,11,0)),2)</f>
        <v>7575</v>
      </c>
      <c r="R99" s="29">
        <f t="shared" si="2"/>
        <v>19700</v>
      </c>
    </row>
    <row r="100" spans="1:18" ht="24" customHeight="1" x14ac:dyDescent="0.25">
      <c r="A100" s="2">
        <f t="shared" si="4"/>
        <v>90</v>
      </c>
      <c r="B100" s="43">
        <v>950020506</v>
      </c>
      <c r="C100" s="13" t="s">
        <v>74</v>
      </c>
      <c r="D100" s="14" t="s">
        <v>413</v>
      </c>
      <c r="E100" s="14" t="s">
        <v>380</v>
      </c>
      <c r="F100" s="26">
        <v>4560</v>
      </c>
      <c r="G100" s="26">
        <v>1598</v>
      </c>
      <c r="H100" s="26">
        <v>75</v>
      </c>
      <c r="I100" s="26">
        <v>0</v>
      </c>
      <c r="J100" s="26">
        <v>1525</v>
      </c>
      <c r="K100" s="26">
        <v>0</v>
      </c>
      <c r="L100" s="26">
        <v>2500</v>
      </c>
      <c r="M100" s="26">
        <v>1500</v>
      </c>
      <c r="N100" s="26">
        <v>250</v>
      </c>
      <c r="O100" s="26">
        <v>300</v>
      </c>
      <c r="P100" s="29">
        <v>7758</v>
      </c>
      <c r="Q100" s="29">
        <f>IFERROR((VLOOKUP(B100,[1]EXTRAS!$B$6:$L$313,11,0)),2)</f>
        <v>7758</v>
      </c>
      <c r="R100" s="29">
        <f t="shared" si="2"/>
        <v>20066</v>
      </c>
    </row>
    <row r="101" spans="1:18" ht="24" customHeight="1" x14ac:dyDescent="0.25">
      <c r="A101" s="2">
        <f t="shared" si="4"/>
        <v>91</v>
      </c>
      <c r="B101" s="43">
        <v>950020307</v>
      </c>
      <c r="C101" s="13" t="s">
        <v>119</v>
      </c>
      <c r="D101" s="14" t="s">
        <v>412</v>
      </c>
      <c r="E101" s="14" t="s">
        <v>380</v>
      </c>
      <c r="F101" s="26">
        <v>4259</v>
      </c>
      <c r="G101" s="26">
        <v>1391</v>
      </c>
      <c r="H101" s="26">
        <v>75</v>
      </c>
      <c r="I101" s="26">
        <v>0</v>
      </c>
      <c r="J101" s="26">
        <v>1525</v>
      </c>
      <c r="K101" s="26">
        <v>0</v>
      </c>
      <c r="L101" s="26">
        <v>2500</v>
      </c>
      <c r="M101" s="26">
        <v>1350</v>
      </c>
      <c r="N101" s="26">
        <v>250</v>
      </c>
      <c r="O101" s="26">
        <v>300</v>
      </c>
      <c r="P101" s="29">
        <v>7250</v>
      </c>
      <c r="Q101" s="29">
        <f>IFERROR((VLOOKUP(B101,[1]EXTRAS!$B$6:$L$313,11,0)),2)</f>
        <v>7250</v>
      </c>
      <c r="R101" s="29">
        <f t="shared" si="2"/>
        <v>18900</v>
      </c>
    </row>
    <row r="102" spans="1:18" ht="24" customHeight="1" x14ac:dyDescent="0.25">
      <c r="A102" s="2">
        <f t="shared" si="4"/>
        <v>92</v>
      </c>
      <c r="B102" s="43">
        <v>9901009329</v>
      </c>
      <c r="C102" s="13" t="s">
        <v>258</v>
      </c>
      <c r="D102" s="14" t="s">
        <v>420</v>
      </c>
      <c r="E102" s="14" t="s">
        <v>380</v>
      </c>
      <c r="F102" s="26">
        <v>4292</v>
      </c>
      <c r="G102" s="26">
        <v>1391</v>
      </c>
      <c r="H102" s="26">
        <v>50</v>
      </c>
      <c r="I102" s="26">
        <v>0</v>
      </c>
      <c r="J102" s="26">
        <v>1525</v>
      </c>
      <c r="K102" s="26">
        <v>0</v>
      </c>
      <c r="L102" s="26">
        <v>2500</v>
      </c>
      <c r="M102" s="26">
        <v>1350</v>
      </c>
      <c r="N102" s="26">
        <v>250</v>
      </c>
      <c r="O102" s="26">
        <v>300</v>
      </c>
      <c r="P102" s="29">
        <v>7258</v>
      </c>
      <c r="Q102" s="29">
        <f>IFERROR((VLOOKUP(B102,[1]EXTRAS!$B$6:$L$313,11,0)),2)</f>
        <v>7258</v>
      </c>
      <c r="R102" s="29">
        <f t="shared" si="2"/>
        <v>18916</v>
      </c>
    </row>
    <row r="103" spans="1:18" ht="24" customHeight="1" x14ac:dyDescent="0.25">
      <c r="A103" s="2">
        <f t="shared" si="4"/>
        <v>93</v>
      </c>
      <c r="B103" s="43">
        <v>9901042088</v>
      </c>
      <c r="C103" s="13" t="s">
        <v>259</v>
      </c>
      <c r="D103" s="14" t="s">
        <v>423</v>
      </c>
      <c r="E103" s="14" t="s">
        <v>380</v>
      </c>
      <c r="F103" s="26">
        <v>4353</v>
      </c>
      <c r="G103" s="26">
        <v>1391</v>
      </c>
      <c r="H103" s="26">
        <v>50</v>
      </c>
      <c r="I103" s="26">
        <v>0</v>
      </c>
      <c r="J103" s="26">
        <v>1525</v>
      </c>
      <c r="K103" s="26">
        <v>0</v>
      </c>
      <c r="L103" s="26">
        <v>2500</v>
      </c>
      <c r="M103" s="26">
        <v>1350</v>
      </c>
      <c r="N103" s="26">
        <v>250</v>
      </c>
      <c r="O103" s="26">
        <v>300</v>
      </c>
      <c r="P103" s="29">
        <v>7319</v>
      </c>
      <c r="Q103" s="29">
        <f>IFERROR((VLOOKUP(B103,[1]EXTRAS!$B$6:$L$313,11,0)),2)</f>
        <v>7319</v>
      </c>
      <c r="R103" s="29">
        <f t="shared" si="2"/>
        <v>19038</v>
      </c>
    </row>
    <row r="104" spans="1:18" ht="24" customHeight="1" x14ac:dyDescent="0.25">
      <c r="A104" s="2">
        <f t="shared" si="4"/>
        <v>94</v>
      </c>
      <c r="B104" s="43">
        <v>960009248</v>
      </c>
      <c r="C104" s="13" t="s">
        <v>121</v>
      </c>
      <c r="D104" s="14" t="s">
        <v>414</v>
      </c>
      <c r="E104" s="14" t="s">
        <v>380</v>
      </c>
      <c r="F104" s="26">
        <v>4402</v>
      </c>
      <c r="G104" s="26">
        <v>1598</v>
      </c>
      <c r="H104" s="26">
        <v>75</v>
      </c>
      <c r="I104" s="26">
        <v>0</v>
      </c>
      <c r="J104" s="26">
        <v>1525</v>
      </c>
      <c r="K104" s="26">
        <v>0</v>
      </c>
      <c r="L104" s="26">
        <v>2500</v>
      </c>
      <c r="M104" s="26">
        <v>1500</v>
      </c>
      <c r="N104" s="26">
        <v>250</v>
      </c>
      <c r="O104" s="26">
        <v>300</v>
      </c>
      <c r="P104" s="29">
        <v>7600</v>
      </c>
      <c r="Q104" s="29">
        <f>IFERROR((VLOOKUP(B104,[1]EXTRAS!$B$6:$L$313,11,0)),2)</f>
        <v>7600</v>
      </c>
      <c r="R104" s="29">
        <f t="shared" si="2"/>
        <v>19750</v>
      </c>
    </row>
    <row r="105" spans="1:18" ht="24" customHeight="1" x14ac:dyDescent="0.25">
      <c r="A105" s="2">
        <f t="shared" si="4"/>
        <v>95</v>
      </c>
      <c r="B105" s="43">
        <v>950031550</v>
      </c>
      <c r="C105" s="13" t="s">
        <v>120</v>
      </c>
      <c r="D105" s="14" t="s">
        <v>414</v>
      </c>
      <c r="E105" s="14" t="s">
        <v>380</v>
      </c>
      <c r="F105" s="26">
        <v>4402</v>
      </c>
      <c r="G105" s="26">
        <v>1598</v>
      </c>
      <c r="H105" s="26">
        <v>75</v>
      </c>
      <c r="I105" s="26">
        <v>0</v>
      </c>
      <c r="J105" s="26">
        <v>1525</v>
      </c>
      <c r="K105" s="26">
        <v>0</v>
      </c>
      <c r="L105" s="26">
        <v>2500</v>
      </c>
      <c r="M105" s="26">
        <v>1500</v>
      </c>
      <c r="N105" s="26">
        <v>250</v>
      </c>
      <c r="O105" s="26">
        <v>300</v>
      </c>
      <c r="P105" s="29">
        <v>7600</v>
      </c>
      <c r="Q105" s="29">
        <f>IFERROR((VLOOKUP(B105,[1]EXTRAS!$B$6:$L$313,11,0)),2)</f>
        <v>7600</v>
      </c>
      <c r="R105" s="29">
        <f t="shared" si="2"/>
        <v>19750</v>
      </c>
    </row>
    <row r="106" spans="1:18" ht="24" customHeight="1" x14ac:dyDescent="0.25">
      <c r="A106" s="2">
        <f t="shared" si="4"/>
        <v>96</v>
      </c>
      <c r="B106" s="43">
        <v>9901055273</v>
      </c>
      <c r="C106" s="13" t="s">
        <v>260</v>
      </c>
      <c r="D106" s="14" t="s">
        <v>422</v>
      </c>
      <c r="E106" s="14" t="s">
        <v>380</v>
      </c>
      <c r="F106" s="26">
        <v>4481</v>
      </c>
      <c r="G106" s="26">
        <v>1598</v>
      </c>
      <c r="H106" s="26">
        <v>50</v>
      </c>
      <c r="I106" s="26">
        <v>0</v>
      </c>
      <c r="J106" s="26">
        <v>1525</v>
      </c>
      <c r="K106" s="26">
        <v>0</v>
      </c>
      <c r="L106" s="26">
        <v>2500</v>
      </c>
      <c r="M106" s="26">
        <v>1500</v>
      </c>
      <c r="N106" s="26">
        <v>250</v>
      </c>
      <c r="O106" s="26">
        <v>300</v>
      </c>
      <c r="P106" s="29">
        <v>7606.16</v>
      </c>
      <c r="Q106" s="29">
        <f>IFERROR((VLOOKUP(B106,[1]EXTRAS!$B$6:$L$313,11,0)),2)</f>
        <v>7606.16</v>
      </c>
      <c r="R106" s="29">
        <f t="shared" si="2"/>
        <v>19810.16</v>
      </c>
    </row>
    <row r="107" spans="1:18" ht="24" customHeight="1" x14ac:dyDescent="0.25">
      <c r="A107" s="2">
        <f t="shared" si="4"/>
        <v>97</v>
      </c>
      <c r="B107" s="43">
        <v>950008079</v>
      </c>
      <c r="C107" s="13" t="s">
        <v>261</v>
      </c>
      <c r="D107" s="14" t="s">
        <v>413</v>
      </c>
      <c r="E107" s="14" t="s">
        <v>380</v>
      </c>
      <c r="F107" s="26">
        <v>4560</v>
      </c>
      <c r="G107" s="26">
        <v>1598</v>
      </c>
      <c r="H107" s="26">
        <v>75</v>
      </c>
      <c r="I107" s="26">
        <v>0</v>
      </c>
      <c r="J107" s="26">
        <v>1525</v>
      </c>
      <c r="K107" s="26">
        <v>0</v>
      </c>
      <c r="L107" s="26">
        <v>2500</v>
      </c>
      <c r="M107" s="26">
        <v>1500</v>
      </c>
      <c r="N107" s="26">
        <v>250</v>
      </c>
      <c r="O107" s="26">
        <v>300</v>
      </c>
      <c r="P107" s="29">
        <v>5721.53</v>
      </c>
      <c r="Q107" s="29">
        <f>IFERROR((VLOOKUP(B107,[1]EXTRAS!$B$6:$L$313,11,0)),2)</f>
        <v>5721.53</v>
      </c>
      <c r="R107" s="29">
        <f t="shared" si="2"/>
        <v>18029.53</v>
      </c>
    </row>
    <row r="108" spans="1:18" ht="24" customHeight="1" x14ac:dyDescent="0.25">
      <c r="A108" s="2">
        <f t="shared" si="4"/>
        <v>98</v>
      </c>
      <c r="B108" s="43">
        <v>990072965</v>
      </c>
      <c r="C108" s="13" t="s">
        <v>24</v>
      </c>
      <c r="D108" s="14" t="s">
        <v>412</v>
      </c>
      <c r="E108" s="14" t="s">
        <v>380</v>
      </c>
      <c r="F108" s="26">
        <v>4259</v>
      </c>
      <c r="G108" s="26">
        <v>1391</v>
      </c>
      <c r="H108" s="26">
        <v>50</v>
      </c>
      <c r="I108" s="26">
        <v>0</v>
      </c>
      <c r="J108" s="26">
        <v>1525</v>
      </c>
      <c r="K108" s="26">
        <v>0</v>
      </c>
      <c r="L108" s="26">
        <v>2500</v>
      </c>
      <c r="M108" s="26">
        <v>1350</v>
      </c>
      <c r="N108" s="26">
        <v>250</v>
      </c>
      <c r="O108" s="26">
        <v>300</v>
      </c>
      <c r="P108" s="29">
        <v>7225</v>
      </c>
      <c r="Q108" s="29">
        <f>IFERROR((VLOOKUP(B108,[1]EXTRAS!$B$6:$L$313,11,0)),2)</f>
        <v>7225</v>
      </c>
      <c r="R108" s="29">
        <f t="shared" si="2"/>
        <v>18850</v>
      </c>
    </row>
    <row r="109" spans="1:18" ht="24" customHeight="1" x14ac:dyDescent="0.25">
      <c r="A109" s="2">
        <f t="shared" si="4"/>
        <v>99</v>
      </c>
      <c r="B109" s="43">
        <v>950010010</v>
      </c>
      <c r="C109" s="13" t="s">
        <v>11</v>
      </c>
      <c r="D109" s="14" t="s">
        <v>412</v>
      </c>
      <c r="E109" s="14" t="s">
        <v>380</v>
      </c>
      <c r="F109" s="26">
        <v>4259</v>
      </c>
      <c r="G109" s="26">
        <v>1391</v>
      </c>
      <c r="H109" s="26">
        <v>75</v>
      </c>
      <c r="I109" s="26">
        <v>0</v>
      </c>
      <c r="J109" s="26">
        <v>1525</v>
      </c>
      <c r="K109" s="26">
        <v>0</v>
      </c>
      <c r="L109" s="26">
        <v>2500</v>
      </c>
      <c r="M109" s="26">
        <v>1350</v>
      </c>
      <c r="N109" s="26">
        <v>250</v>
      </c>
      <c r="O109" s="26">
        <v>300</v>
      </c>
      <c r="P109" s="29">
        <v>7250</v>
      </c>
      <c r="Q109" s="29">
        <f>IFERROR((VLOOKUP(B109,[1]EXTRAS!$B$6:$L$313,11,0)),2)</f>
        <v>7250</v>
      </c>
      <c r="R109" s="29">
        <f t="shared" si="2"/>
        <v>18900</v>
      </c>
    </row>
    <row r="110" spans="1:18" ht="24" customHeight="1" x14ac:dyDescent="0.25">
      <c r="A110" s="2">
        <f t="shared" si="4"/>
        <v>100</v>
      </c>
      <c r="B110" s="43">
        <v>9901104171</v>
      </c>
      <c r="C110" s="13" t="s">
        <v>34</v>
      </c>
      <c r="D110" s="14" t="s">
        <v>420</v>
      </c>
      <c r="E110" s="14" t="s">
        <v>380</v>
      </c>
      <c r="F110" s="26">
        <v>4292</v>
      </c>
      <c r="G110" s="26">
        <v>1391</v>
      </c>
      <c r="H110" s="26">
        <v>50</v>
      </c>
      <c r="I110" s="26">
        <v>0</v>
      </c>
      <c r="J110" s="26">
        <v>1525</v>
      </c>
      <c r="K110" s="26">
        <v>0</v>
      </c>
      <c r="L110" s="26">
        <v>2500</v>
      </c>
      <c r="M110" s="26">
        <v>1350</v>
      </c>
      <c r="N110" s="26">
        <v>250</v>
      </c>
      <c r="O110" s="26">
        <v>300</v>
      </c>
      <c r="P110" s="29">
        <v>7258</v>
      </c>
      <c r="Q110" s="29">
        <f>IFERROR((VLOOKUP(B110,[1]EXTRAS!$B$6:$L$313,11,0)),2)</f>
        <v>7258</v>
      </c>
      <c r="R110" s="29">
        <f t="shared" si="2"/>
        <v>18916</v>
      </c>
    </row>
    <row r="111" spans="1:18" ht="24" customHeight="1" x14ac:dyDescent="0.25">
      <c r="A111" s="2">
        <f t="shared" si="4"/>
        <v>101</v>
      </c>
      <c r="B111" s="43">
        <v>9901026412</v>
      </c>
      <c r="C111" s="13" t="s">
        <v>262</v>
      </c>
      <c r="D111" s="14" t="s">
        <v>413</v>
      </c>
      <c r="E111" s="14" t="s">
        <v>380</v>
      </c>
      <c r="F111" s="26">
        <v>4560</v>
      </c>
      <c r="G111" s="26">
        <v>1598</v>
      </c>
      <c r="H111" s="26">
        <v>50</v>
      </c>
      <c r="I111" s="26">
        <v>0</v>
      </c>
      <c r="J111" s="26">
        <v>1525</v>
      </c>
      <c r="K111" s="26">
        <v>0</v>
      </c>
      <c r="L111" s="26">
        <v>2500</v>
      </c>
      <c r="M111" s="26">
        <v>1500</v>
      </c>
      <c r="N111" s="26">
        <v>250</v>
      </c>
      <c r="O111" s="26">
        <v>300</v>
      </c>
      <c r="P111" s="29">
        <v>7153.03</v>
      </c>
      <c r="Q111" s="29">
        <f>IFERROR((VLOOKUP(B111,[1]EXTRAS!$B$6:$L$313,11,0)),2)</f>
        <v>7153.03</v>
      </c>
      <c r="R111" s="29">
        <f t="shared" si="2"/>
        <v>19436.03</v>
      </c>
    </row>
    <row r="112" spans="1:18" ht="24" customHeight="1" x14ac:dyDescent="0.25">
      <c r="A112" s="2">
        <f t="shared" si="4"/>
        <v>102</v>
      </c>
      <c r="B112" s="43">
        <v>9901107101</v>
      </c>
      <c r="C112" s="13" t="s">
        <v>69</v>
      </c>
      <c r="D112" s="14" t="s">
        <v>414</v>
      </c>
      <c r="E112" s="14" t="s">
        <v>380</v>
      </c>
      <c r="F112" s="26">
        <v>4402</v>
      </c>
      <c r="G112" s="26">
        <v>1598</v>
      </c>
      <c r="H112" s="26">
        <v>50</v>
      </c>
      <c r="I112" s="26">
        <v>0</v>
      </c>
      <c r="J112" s="26">
        <v>1525</v>
      </c>
      <c r="K112" s="26">
        <v>0</v>
      </c>
      <c r="L112" s="26">
        <v>2500</v>
      </c>
      <c r="M112" s="26">
        <v>1500</v>
      </c>
      <c r="N112" s="26">
        <v>250</v>
      </c>
      <c r="O112" s="26">
        <v>300</v>
      </c>
      <c r="P112" s="29">
        <v>7575</v>
      </c>
      <c r="Q112" s="29">
        <f>IFERROR((VLOOKUP(B112,[1]EXTRAS!$B$6:$L$313,11,0)),2)</f>
        <v>7575</v>
      </c>
      <c r="R112" s="29">
        <f t="shared" si="2"/>
        <v>19700</v>
      </c>
    </row>
    <row r="113" spans="1:18" ht="24" customHeight="1" x14ac:dyDescent="0.25">
      <c r="A113" s="2">
        <f t="shared" si="4"/>
        <v>103</v>
      </c>
      <c r="B113" s="43">
        <v>9901105788</v>
      </c>
      <c r="C113" s="13" t="s">
        <v>263</v>
      </c>
      <c r="D113" s="14" t="s">
        <v>414</v>
      </c>
      <c r="E113" s="14" t="s">
        <v>380</v>
      </c>
      <c r="F113" s="26">
        <v>4402</v>
      </c>
      <c r="G113" s="26">
        <v>1598</v>
      </c>
      <c r="H113" s="26">
        <v>50</v>
      </c>
      <c r="I113" s="26">
        <v>0</v>
      </c>
      <c r="J113" s="26">
        <v>1525</v>
      </c>
      <c r="K113" s="26">
        <v>0</v>
      </c>
      <c r="L113" s="26">
        <v>2500</v>
      </c>
      <c r="M113" s="26">
        <v>1500</v>
      </c>
      <c r="N113" s="26">
        <v>250</v>
      </c>
      <c r="O113" s="26">
        <v>300</v>
      </c>
      <c r="P113" s="29">
        <v>3882.19</v>
      </c>
      <c r="Q113" s="29">
        <f>IFERROR((VLOOKUP(B113,[1]EXTRAS!$B$6:$L$313,11,0)),2)</f>
        <v>3882.19</v>
      </c>
      <c r="R113" s="29">
        <f t="shared" si="2"/>
        <v>16007.19</v>
      </c>
    </row>
    <row r="114" spans="1:18" ht="24" customHeight="1" x14ac:dyDescent="0.25">
      <c r="A114" s="2">
        <f t="shared" si="4"/>
        <v>104</v>
      </c>
      <c r="B114" s="43">
        <v>950017984</v>
      </c>
      <c r="C114" s="13" t="s">
        <v>91</v>
      </c>
      <c r="D114" s="14" t="s">
        <v>422</v>
      </c>
      <c r="E114" s="14" t="s">
        <v>380</v>
      </c>
      <c r="F114" s="26">
        <v>4481</v>
      </c>
      <c r="G114" s="26">
        <v>1598</v>
      </c>
      <c r="H114" s="26">
        <v>75</v>
      </c>
      <c r="I114" s="26">
        <v>0</v>
      </c>
      <c r="J114" s="26">
        <v>1525</v>
      </c>
      <c r="K114" s="26">
        <v>0</v>
      </c>
      <c r="L114" s="26">
        <v>2500</v>
      </c>
      <c r="M114" s="26">
        <v>1500</v>
      </c>
      <c r="N114" s="26">
        <v>250</v>
      </c>
      <c r="O114" s="26">
        <v>300</v>
      </c>
      <c r="P114" s="29">
        <v>7679</v>
      </c>
      <c r="Q114" s="29">
        <f>IFERROR((VLOOKUP(B114,[1]EXTRAS!$B$6:$L$313,11,0)),2)</f>
        <v>7679</v>
      </c>
      <c r="R114" s="29">
        <f t="shared" si="2"/>
        <v>19908</v>
      </c>
    </row>
    <row r="115" spans="1:18" ht="24" customHeight="1" x14ac:dyDescent="0.25">
      <c r="A115" s="2">
        <f t="shared" si="4"/>
        <v>105</v>
      </c>
      <c r="B115" s="43">
        <v>950014465</v>
      </c>
      <c r="C115" s="13" t="s">
        <v>170</v>
      </c>
      <c r="D115" s="14" t="s">
        <v>422</v>
      </c>
      <c r="E115" s="14" t="s">
        <v>380</v>
      </c>
      <c r="F115" s="26">
        <v>4481</v>
      </c>
      <c r="G115" s="26">
        <v>1598</v>
      </c>
      <c r="H115" s="26">
        <v>75</v>
      </c>
      <c r="I115" s="26">
        <v>0</v>
      </c>
      <c r="J115" s="26">
        <v>1525</v>
      </c>
      <c r="K115" s="26">
        <v>0</v>
      </c>
      <c r="L115" s="26">
        <v>2500</v>
      </c>
      <c r="M115" s="26">
        <v>1500</v>
      </c>
      <c r="N115" s="26">
        <v>250</v>
      </c>
      <c r="O115" s="26">
        <v>300</v>
      </c>
      <c r="P115" s="29">
        <v>7679</v>
      </c>
      <c r="Q115" s="29">
        <f>IFERROR((VLOOKUP(B115,[1]EXTRAS!$B$6:$L$313,11,0)),2)</f>
        <v>7679</v>
      </c>
      <c r="R115" s="29">
        <f t="shared" si="2"/>
        <v>19908</v>
      </c>
    </row>
    <row r="116" spans="1:18" ht="24" customHeight="1" x14ac:dyDescent="0.25">
      <c r="A116" s="2">
        <f t="shared" si="4"/>
        <v>106</v>
      </c>
      <c r="B116" s="43">
        <v>950108560</v>
      </c>
      <c r="C116" s="13" t="s">
        <v>144</v>
      </c>
      <c r="D116" s="14" t="s">
        <v>416</v>
      </c>
      <c r="E116" s="14" t="s">
        <v>380</v>
      </c>
      <c r="F116" s="26">
        <v>4228</v>
      </c>
      <c r="G116" s="26">
        <v>1391</v>
      </c>
      <c r="H116" s="26">
        <v>75</v>
      </c>
      <c r="I116" s="26">
        <v>0</v>
      </c>
      <c r="J116" s="26">
        <v>1525</v>
      </c>
      <c r="K116" s="26">
        <v>0</v>
      </c>
      <c r="L116" s="26">
        <v>2500</v>
      </c>
      <c r="M116" s="26">
        <v>1350</v>
      </c>
      <c r="N116" s="26">
        <v>250</v>
      </c>
      <c r="O116" s="26">
        <v>300</v>
      </c>
      <c r="P116" s="29">
        <v>7219</v>
      </c>
      <c r="Q116" s="29">
        <f>IFERROR((VLOOKUP(B116,[1]EXTRAS!$B$6:$L$313,11,0)),2)</f>
        <v>7219</v>
      </c>
      <c r="R116" s="29">
        <f t="shared" si="2"/>
        <v>18838</v>
      </c>
    </row>
    <row r="117" spans="1:18" ht="24" customHeight="1" x14ac:dyDescent="0.25">
      <c r="A117" s="2">
        <f t="shared" si="4"/>
        <v>107</v>
      </c>
      <c r="B117" s="43">
        <v>9901042099</v>
      </c>
      <c r="C117" s="13" t="s">
        <v>171</v>
      </c>
      <c r="D117" s="14" t="s">
        <v>423</v>
      </c>
      <c r="E117" s="14" t="s">
        <v>380</v>
      </c>
      <c r="F117" s="26">
        <v>4353</v>
      </c>
      <c r="G117" s="26">
        <v>1391</v>
      </c>
      <c r="H117" s="26">
        <v>50</v>
      </c>
      <c r="I117" s="26">
        <v>0</v>
      </c>
      <c r="J117" s="26">
        <v>1525</v>
      </c>
      <c r="K117" s="26">
        <v>0</v>
      </c>
      <c r="L117" s="26">
        <v>2500</v>
      </c>
      <c r="M117" s="26">
        <v>1350</v>
      </c>
      <c r="N117" s="26">
        <v>250</v>
      </c>
      <c r="O117" s="26">
        <v>300</v>
      </c>
      <c r="P117" s="29">
        <v>7319</v>
      </c>
      <c r="Q117" s="29">
        <f>IFERROR((VLOOKUP(B117,[1]EXTRAS!$B$6:$L$313,11,0)),2)</f>
        <v>7319</v>
      </c>
      <c r="R117" s="29">
        <f t="shared" si="2"/>
        <v>19038</v>
      </c>
    </row>
    <row r="118" spans="1:18" ht="24" customHeight="1" x14ac:dyDescent="0.25">
      <c r="A118" s="2">
        <f t="shared" si="4"/>
        <v>108</v>
      </c>
      <c r="B118" s="43">
        <v>950115434</v>
      </c>
      <c r="C118" s="13" t="s">
        <v>57</v>
      </c>
      <c r="D118" s="14" t="s">
        <v>414</v>
      </c>
      <c r="E118" s="14" t="s">
        <v>380</v>
      </c>
      <c r="F118" s="26">
        <v>4402</v>
      </c>
      <c r="G118" s="26">
        <v>1598</v>
      </c>
      <c r="H118" s="26">
        <v>75</v>
      </c>
      <c r="I118" s="26">
        <v>0</v>
      </c>
      <c r="J118" s="26">
        <v>1525</v>
      </c>
      <c r="K118" s="26">
        <v>0</v>
      </c>
      <c r="L118" s="26">
        <v>2500</v>
      </c>
      <c r="M118" s="26">
        <v>1500</v>
      </c>
      <c r="N118" s="26">
        <v>250</v>
      </c>
      <c r="O118" s="26">
        <v>300</v>
      </c>
      <c r="P118" s="29">
        <v>7600</v>
      </c>
      <c r="Q118" s="29">
        <f>IFERROR((VLOOKUP(B118,[1]EXTRAS!$B$6:$L$313,11,0)),2)</f>
        <v>7600</v>
      </c>
      <c r="R118" s="29">
        <f t="shared" si="2"/>
        <v>19750</v>
      </c>
    </row>
    <row r="119" spans="1:18" ht="24" customHeight="1" x14ac:dyDescent="0.25">
      <c r="A119" s="2">
        <f t="shared" si="4"/>
        <v>109</v>
      </c>
      <c r="B119" s="43">
        <v>950013784</v>
      </c>
      <c r="C119" s="13" t="s">
        <v>264</v>
      </c>
      <c r="D119" s="14" t="s">
        <v>422</v>
      </c>
      <c r="E119" s="14" t="s">
        <v>380</v>
      </c>
      <c r="F119" s="26">
        <v>4481</v>
      </c>
      <c r="G119" s="26">
        <v>1598</v>
      </c>
      <c r="H119" s="26">
        <v>75</v>
      </c>
      <c r="I119" s="26">
        <v>0</v>
      </c>
      <c r="J119" s="26">
        <v>1525</v>
      </c>
      <c r="K119" s="26">
        <v>0</v>
      </c>
      <c r="L119" s="26">
        <v>2500</v>
      </c>
      <c r="M119" s="26">
        <v>1500</v>
      </c>
      <c r="N119" s="26">
        <v>250</v>
      </c>
      <c r="O119" s="26">
        <v>300</v>
      </c>
      <c r="P119" s="29">
        <v>3647.53</v>
      </c>
      <c r="Q119" s="29">
        <f>IFERROR((VLOOKUP(B119,[1]EXTRAS!$B$6:$L$313,11,0)),2)</f>
        <v>3647.53</v>
      </c>
      <c r="R119" s="29">
        <f t="shared" si="2"/>
        <v>15876.53</v>
      </c>
    </row>
    <row r="120" spans="1:18" ht="24" customHeight="1" x14ac:dyDescent="0.25">
      <c r="A120" s="2">
        <f t="shared" si="4"/>
        <v>110</v>
      </c>
      <c r="B120" s="43">
        <v>990034426</v>
      </c>
      <c r="C120" s="13" t="s">
        <v>70</v>
      </c>
      <c r="D120" s="14" t="s">
        <v>414</v>
      </c>
      <c r="E120" s="14" t="s">
        <v>380</v>
      </c>
      <c r="F120" s="26">
        <v>4402</v>
      </c>
      <c r="G120" s="26">
        <v>1598</v>
      </c>
      <c r="H120" s="26">
        <v>75</v>
      </c>
      <c r="I120" s="26">
        <v>0</v>
      </c>
      <c r="J120" s="26">
        <v>1525</v>
      </c>
      <c r="K120" s="26">
        <v>0</v>
      </c>
      <c r="L120" s="26">
        <v>2500</v>
      </c>
      <c r="M120" s="26">
        <v>1500</v>
      </c>
      <c r="N120" s="26">
        <v>250</v>
      </c>
      <c r="O120" s="26">
        <v>300</v>
      </c>
      <c r="P120" s="29">
        <v>7600</v>
      </c>
      <c r="Q120" s="29">
        <f>IFERROR((VLOOKUP(B120,[1]EXTRAS!$B$6:$L$313,11,0)),2)</f>
        <v>7600</v>
      </c>
      <c r="R120" s="29">
        <f t="shared" si="2"/>
        <v>19750</v>
      </c>
    </row>
    <row r="121" spans="1:18" ht="24" customHeight="1" x14ac:dyDescent="0.25">
      <c r="A121" s="2">
        <f t="shared" si="4"/>
        <v>111</v>
      </c>
      <c r="B121" s="43">
        <v>990089671</v>
      </c>
      <c r="C121" s="13" t="s">
        <v>265</v>
      </c>
      <c r="D121" s="14" t="s">
        <v>412</v>
      </c>
      <c r="E121" s="14" t="s">
        <v>380</v>
      </c>
      <c r="F121" s="26">
        <v>4259</v>
      </c>
      <c r="G121" s="26">
        <v>1391</v>
      </c>
      <c r="H121" s="26">
        <v>50</v>
      </c>
      <c r="I121" s="26">
        <v>0</v>
      </c>
      <c r="J121" s="26">
        <v>1525</v>
      </c>
      <c r="K121" s="26">
        <v>0</v>
      </c>
      <c r="L121" s="26">
        <v>2500</v>
      </c>
      <c r="M121" s="26">
        <v>1350</v>
      </c>
      <c r="N121" s="26">
        <v>250</v>
      </c>
      <c r="O121" s="26">
        <v>300</v>
      </c>
      <c r="P121" s="29">
        <v>7225</v>
      </c>
      <c r="Q121" s="29">
        <f>IFERROR((VLOOKUP(B121,[1]EXTRAS!$B$6:$L$313,11,0)),2)</f>
        <v>7225</v>
      </c>
      <c r="R121" s="29">
        <f t="shared" si="2"/>
        <v>18850</v>
      </c>
    </row>
    <row r="122" spans="1:18" ht="24" customHeight="1" x14ac:dyDescent="0.25">
      <c r="A122" s="2">
        <f t="shared" si="4"/>
        <v>112</v>
      </c>
      <c r="B122" s="43">
        <v>990089953</v>
      </c>
      <c r="C122" s="13" t="s">
        <v>28</v>
      </c>
      <c r="D122" s="14" t="s">
        <v>420</v>
      </c>
      <c r="E122" s="14" t="s">
        <v>380</v>
      </c>
      <c r="F122" s="26">
        <v>4292</v>
      </c>
      <c r="G122" s="26">
        <v>1391</v>
      </c>
      <c r="H122" s="26">
        <v>50</v>
      </c>
      <c r="I122" s="26">
        <v>0</v>
      </c>
      <c r="J122" s="26">
        <v>1525</v>
      </c>
      <c r="K122" s="26">
        <v>0</v>
      </c>
      <c r="L122" s="26">
        <v>2500</v>
      </c>
      <c r="M122" s="26">
        <v>1350</v>
      </c>
      <c r="N122" s="26">
        <v>250</v>
      </c>
      <c r="O122" s="26">
        <v>300</v>
      </c>
      <c r="P122" s="29">
        <v>7258</v>
      </c>
      <c r="Q122" s="29">
        <f>IFERROR((VLOOKUP(B122,[1]EXTRAS!$B$6:$L$313,11,0)),2)</f>
        <v>7258</v>
      </c>
      <c r="R122" s="29">
        <f t="shared" si="2"/>
        <v>18916</v>
      </c>
    </row>
    <row r="123" spans="1:18" ht="24" customHeight="1" x14ac:dyDescent="0.25">
      <c r="A123" s="2">
        <f t="shared" si="4"/>
        <v>113</v>
      </c>
      <c r="B123" s="43">
        <v>950019665</v>
      </c>
      <c r="C123" s="13" t="s">
        <v>266</v>
      </c>
      <c r="D123" s="14" t="s">
        <v>414</v>
      </c>
      <c r="E123" s="14" t="s">
        <v>380</v>
      </c>
      <c r="F123" s="26">
        <v>4402</v>
      </c>
      <c r="G123" s="26">
        <v>1598</v>
      </c>
      <c r="H123" s="26">
        <v>75</v>
      </c>
      <c r="I123" s="26">
        <v>0</v>
      </c>
      <c r="J123" s="26">
        <v>1525</v>
      </c>
      <c r="K123" s="26">
        <v>0</v>
      </c>
      <c r="L123" s="26">
        <v>2500</v>
      </c>
      <c r="M123" s="26">
        <v>1500</v>
      </c>
      <c r="N123" s="26">
        <v>250</v>
      </c>
      <c r="O123" s="26">
        <v>300</v>
      </c>
      <c r="P123" s="29">
        <v>7600</v>
      </c>
      <c r="Q123" s="29">
        <f>IFERROR((VLOOKUP(B123,[1]EXTRAS!$B$6:$L$313,11,0)),2)</f>
        <v>7600</v>
      </c>
      <c r="R123" s="29">
        <f t="shared" si="2"/>
        <v>19750</v>
      </c>
    </row>
    <row r="124" spans="1:18" ht="24" customHeight="1" x14ac:dyDescent="0.25">
      <c r="A124" s="2">
        <f t="shared" si="4"/>
        <v>114</v>
      </c>
      <c r="B124" s="43">
        <v>9901007825</v>
      </c>
      <c r="C124" s="13" t="s">
        <v>267</v>
      </c>
      <c r="D124" s="14" t="s">
        <v>414</v>
      </c>
      <c r="E124" s="14" t="s">
        <v>380</v>
      </c>
      <c r="F124" s="26">
        <v>4402</v>
      </c>
      <c r="G124" s="26">
        <v>1598</v>
      </c>
      <c r="H124" s="26">
        <v>50</v>
      </c>
      <c r="I124" s="26">
        <v>0</v>
      </c>
      <c r="J124" s="26">
        <v>1525</v>
      </c>
      <c r="K124" s="26">
        <v>0</v>
      </c>
      <c r="L124" s="26">
        <v>2500</v>
      </c>
      <c r="M124" s="26">
        <v>1500</v>
      </c>
      <c r="N124" s="26">
        <v>250</v>
      </c>
      <c r="O124" s="26">
        <v>300</v>
      </c>
      <c r="P124" s="29">
        <v>7575</v>
      </c>
      <c r="Q124" s="29">
        <f>IFERROR((VLOOKUP(B124,[1]EXTRAS!$B$6:$L$313,11,0)),2)</f>
        <v>7575</v>
      </c>
      <c r="R124" s="29">
        <f t="shared" si="2"/>
        <v>19700</v>
      </c>
    </row>
    <row r="125" spans="1:18" ht="24" customHeight="1" x14ac:dyDescent="0.25">
      <c r="A125" s="2">
        <f t="shared" si="4"/>
        <v>115</v>
      </c>
      <c r="B125" s="43">
        <v>950013783</v>
      </c>
      <c r="C125" s="13" t="s">
        <v>268</v>
      </c>
      <c r="D125" s="14" t="s">
        <v>413</v>
      </c>
      <c r="E125" s="14" t="s">
        <v>380</v>
      </c>
      <c r="F125" s="26">
        <v>4560</v>
      </c>
      <c r="G125" s="26">
        <v>1598</v>
      </c>
      <c r="H125" s="26">
        <v>75</v>
      </c>
      <c r="I125" s="26">
        <v>0</v>
      </c>
      <c r="J125" s="26">
        <v>1525</v>
      </c>
      <c r="K125" s="26">
        <v>0</v>
      </c>
      <c r="L125" s="26">
        <v>2500</v>
      </c>
      <c r="M125" s="26">
        <v>1500</v>
      </c>
      <c r="N125" s="26">
        <v>250</v>
      </c>
      <c r="O125" s="26">
        <v>300</v>
      </c>
      <c r="P125" s="29">
        <v>7758</v>
      </c>
      <c r="Q125" s="29">
        <f>IFERROR((VLOOKUP(B125,[1]EXTRAS!$B$6:$L$313,11,0)),2)</f>
        <v>7758</v>
      </c>
      <c r="R125" s="29">
        <f t="shared" si="2"/>
        <v>20066</v>
      </c>
    </row>
    <row r="126" spans="1:18" ht="24" customHeight="1" x14ac:dyDescent="0.25">
      <c r="A126" s="2">
        <f t="shared" si="4"/>
        <v>116</v>
      </c>
      <c r="B126" s="43">
        <v>950110370</v>
      </c>
      <c r="C126" s="13" t="s">
        <v>60</v>
      </c>
      <c r="D126" s="14" t="s">
        <v>413</v>
      </c>
      <c r="E126" s="14" t="s">
        <v>380</v>
      </c>
      <c r="F126" s="26">
        <v>4560</v>
      </c>
      <c r="G126" s="26">
        <v>1598</v>
      </c>
      <c r="H126" s="26">
        <v>75</v>
      </c>
      <c r="I126" s="26">
        <v>0</v>
      </c>
      <c r="J126" s="26">
        <v>1525</v>
      </c>
      <c r="K126" s="26">
        <v>0</v>
      </c>
      <c r="L126" s="26">
        <v>2500</v>
      </c>
      <c r="M126" s="26">
        <v>1500</v>
      </c>
      <c r="N126" s="26">
        <v>250</v>
      </c>
      <c r="O126" s="26">
        <v>300</v>
      </c>
      <c r="P126" s="29">
        <v>4945.7299999999996</v>
      </c>
      <c r="Q126" s="29">
        <f>IFERROR((VLOOKUP(B126,[1]EXTRAS!$B$6:$L$313,11,0)),2)</f>
        <v>4945.7299999999996</v>
      </c>
      <c r="R126" s="29">
        <f t="shared" si="2"/>
        <v>17253.73</v>
      </c>
    </row>
    <row r="127" spans="1:18" ht="24" customHeight="1" x14ac:dyDescent="0.25">
      <c r="A127" s="2">
        <f t="shared" si="4"/>
        <v>117</v>
      </c>
      <c r="B127" s="43">
        <v>9901004062</v>
      </c>
      <c r="C127" s="13" t="s">
        <v>112</v>
      </c>
      <c r="D127" s="14" t="s">
        <v>416</v>
      </c>
      <c r="E127" s="14" t="s">
        <v>380</v>
      </c>
      <c r="F127" s="26">
        <v>4228</v>
      </c>
      <c r="G127" s="26">
        <v>1391</v>
      </c>
      <c r="H127" s="26">
        <v>50</v>
      </c>
      <c r="I127" s="26">
        <v>0</v>
      </c>
      <c r="J127" s="26">
        <v>1525</v>
      </c>
      <c r="K127" s="26">
        <v>0</v>
      </c>
      <c r="L127" s="26">
        <v>2500</v>
      </c>
      <c r="M127" s="26">
        <v>1350</v>
      </c>
      <c r="N127" s="26">
        <v>250</v>
      </c>
      <c r="O127" s="26">
        <v>300</v>
      </c>
      <c r="P127" s="29">
        <v>7194</v>
      </c>
      <c r="Q127" s="29">
        <f>IFERROR((VLOOKUP(B127,[1]EXTRAS!$B$6:$L$313,11,0)),2)</f>
        <v>7194</v>
      </c>
      <c r="R127" s="29">
        <f t="shared" si="2"/>
        <v>18788</v>
      </c>
    </row>
    <row r="128" spans="1:18" ht="24" customHeight="1" x14ac:dyDescent="0.25">
      <c r="A128" s="2">
        <f t="shared" si="4"/>
        <v>118</v>
      </c>
      <c r="B128" s="43">
        <v>990040292</v>
      </c>
      <c r="C128" s="13" t="s">
        <v>269</v>
      </c>
      <c r="D128" s="14" t="s">
        <v>420</v>
      </c>
      <c r="E128" s="14" t="s">
        <v>380</v>
      </c>
      <c r="F128" s="26">
        <v>4292</v>
      </c>
      <c r="G128" s="26">
        <v>1391</v>
      </c>
      <c r="H128" s="26">
        <v>75</v>
      </c>
      <c r="I128" s="26">
        <v>0</v>
      </c>
      <c r="J128" s="26">
        <v>1525</v>
      </c>
      <c r="K128" s="26">
        <v>0</v>
      </c>
      <c r="L128" s="26">
        <v>2500</v>
      </c>
      <c r="M128" s="26">
        <v>1350</v>
      </c>
      <c r="N128" s="26">
        <v>250</v>
      </c>
      <c r="O128" s="26">
        <v>300</v>
      </c>
      <c r="P128" s="29">
        <v>7283</v>
      </c>
      <c r="Q128" s="29">
        <f>IFERROR((VLOOKUP(B128,[1]EXTRAS!$B$6:$L$313,11,0)),2)</f>
        <v>7283</v>
      </c>
      <c r="R128" s="29">
        <f t="shared" si="2"/>
        <v>18966</v>
      </c>
    </row>
    <row r="129" spans="1:18" ht="24" customHeight="1" x14ac:dyDescent="0.25">
      <c r="A129" s="2">
        <f t="shared" si="4"/>
        <v>119</v>
      </c>
      <c r="B129" s="43">
        <v>990028035</v>
      </c>
      <c r="C129" s="13" t="s">
        <v>15</v>
      </c>
      <c r="D129" s="14" t="s">
        <v>420</v>
      </c>
      <c r="E129" s="14" t="s">
        <v>380</v>
      </c>
      <c r="F129" s="26">
        <v>4292</v>
      </c>
      <c r="G129" s="26">
        <v>1391</v>
      </c>
      <c r="H129" s="26">
        <v>50</v>
      </c>
      <c r="I129" s="26">
        <v>0</v>
      </c>
      <c r="J129" s="26">
        <v>1525</v>
      </c>
      <c r="K129" s="26">
        <v>0</v>
      </c>
      <c r="L129" s="26">
        <v>2500</v>
      </c>
      <c r="M129" s="26">
        <v>1350</v>
      </c>
      <c r="N129" s="26">
        <v>250</v>
      </c>
      <c r="O129" s="26">
        <v>300</v>
      </c>
      <c r="P129" s="29">
        <v>7258</v>
      </c>
      <c r="Q129" s="29">
        <f>IFERROR((VLOOKUP(B129,[1]EXTRAS!$B$6:$L$313,11,0)),2)</f>
        <v>7258</v>
      </c>
      <c r="R129" s="29">
        <f t="shared" si="2"/>
        <v>18916</v>
      </c>
    </row>
    <row r="130" spans="1:18" ht="24" customHeight="1" x14ac:dyDescent="0.25">
      <c r="A130" s="2">
        <f t="shared" si="4"/>
        <v>120</v>
      </c>
      <c r="B130" s="43">
        <v>950014324</v>
      </c>
      <c r="C130" s="13" t="s">
        <v>99</v>
      </c>
      <c r="D130" s="14" t="s">
        <v>414</v>
      </c>
      <c r="E130" s="14" t="s">
        <v>380</v>
      </c>
      <c r="F130" s="26">
        <v>4402</v>
      </c>
      <c r="G130" s="26">
        <v>1598</v>
      </c>
      <c r="H130" s="26">
        <v>75</v>
      </c>
      <c r="I130" s="26">
        <v>0</v>
      </c>
      <c r="J130" s="26">
        <v>1525</v>
      </c>
      <c r="K130" s="26">
        <v>0</v>
      </c>
      <c r="L130" s="26">
        <v>2500</v>
      </c>
      <c r="M130" s="26">
        <v>1500</v>
      </c>
      <c r="N130" s="26">
        <v>250</v>
      </c>
      <c r="O130" s="26">
        <v>300</v>
      </c>
      <c r="P130" s="29">
        <v>7600</v>
      </c>
      <c r="Q130" s="29">
        <f>IFERROR((VLOOKUP(B130,[1]EXTRAS!$B$6:$L$313,11,0)),2)</f>
        <v>7600</v>
      </c>
      <c r="R130" s="29">
        <f t="shared" si="2"/>
        <v>19750</v>
      </c>
    </row>
    <row r="131" spans="1:18" ht="24" customHeight="1" x14ac:dyDescent="0.25">
      <c r="A131" s="2">
        <f t="shared" si="4"/>
        <v>121</v>
      </c>
      <c r="B131" s="43">
        <v>990029976</v>
      </c>
      <c r="C131" s="13" t="s">
        <v>87</v>
      </c>
      <c r="D131" s="14" t="s">
        <v>413</v>
      </c>
      <c r="E131" s="14" t="s">
        <v>380</v>
      </c>
      <c r="F131" s="26">
        <v>4560</v>
      </c>
      <c r="G131" s="26">
        <v>1598</v>
      </c>
      <c r="H131" s="26">
        <v>50</v>
      </c>
      <c r="I131" s="26">
        <v>0</v>
      </c>
      <c r="J131" s="26">
        <v>1525</v>
      </c>
      <c r="K131" s="26">
        <v>0</v>
      </c>
      <c r="L131" s="26">
        <v>2500</v>
      </c>
      <c r="M131" s="26">
        <v>1500</v>
      </c>
      <c r="N131" s="26">
        <v>250</v>
      </c>
      <c r="O131" s="26">
        <v>300</v>
      </c>
      <c r="P131" s="29">
        <v>7733</v>
      </c>
      <c r="Q131" s="29">
        <f>IFERROR((VLOOKUP(B131,[1]EXTRAS!$B$6:$L$313,11,0)),2)</f>
        <v>7733</v>
      </c>
      <c r="R131" s="29">
        <f t="shared" si="2"/>
        <v>20016</v>
      </c>
    </row>
    <row r="132" spans="1:18" ht="24" customHeight="1" x14ac:dyDescent="0.25">
      <c r="A132" s="2">
        <f t="shared" si="4"/>
        <v>122</v>
      </c>
      <c r="B132" s="43">
        <v>990041733</v>
      </c>
      <c r="C132" s="13" t="s">
        <v>270</v>
      </c>
      <c r="D132" s="14" t="s">
        <v>414</v>
      </c>
      <c r="E132" s="14" t="s">
        <v>380</v>
      </c>
      <c r="F132" s="26">
        <v>4402</v>
      </c>
      <c r="G132" s="26">
        <v>1598</v>
      </c>
      <c r="H132" s="26">
        <v>75</v>
      </c>
      <c r="I132" s="26">
        <v>0</v>
      </c>
      <c r="J132" s="26">
        <v>1525</v>
      </c>
      <c r="K132" s="26">
        <v>0</v>
      </c>
      <c r="L132" s="26">
        <v>2500</v>
      </c>
      <c r="M132" s="26">
        <v>1500</v>
      </c>
      <c r="N132" s="26">
        <v>250</v>
      </c>
      <c r="O132" s="26">
        <v>300</v>
      </c>
      <c r="P132" s="29">
        <v>7552.5</v>
      </c>
      <c r="Q132" s="29">
        <f>IFERROR((VLOOKUP(B132,[1]EXTRAS!$B$6:$L$313,11,0)),2)</f>
        <v>7552.5</v>
      </c>
      <c r="R132" s="29">
        <f t="shared" si="2"/>
        <v>19702.5</v>
      </c>
    </row>
    <row r="133" spans="1:18" ht="24" customHeight="1" x14ac:dyDescent="0.25">
      <c r="A133" s="2">
        <f t="shared" si="4"/>
        <v>123</v>
      </c>
      <c r="B133" s="43">
        <v>950006257</v>
      </c>
      <c r="C133" s="13" t="s">
        <v>114</v>
      </c>
      <c r="D133" s="14" t="s">
        <v>422</v>
      </c>
      <c r="E133" s="14" t="s">
        <v>380</v>
      </c>
      <c r="F133" s="26">
        <v>4481</v>
      </c>
      <c r="G133" s="26">
        <v>1598</v>
      </c>
      <c r="H133" s="26">
        <v>75</v>
      </c>
      <c r="I133" s="26">
        <v>0</v>
      </c>
      <c r="J133" s="26">
        <v>1525</v>
      </c>
      <c r="K133" s="26">
        <v>0</v>
      </c>
      <c r="L133" s="26">
        <v>2500</v>
      </c>
      <c r="M133" s="26">
        <v>1500</v>
      </c>
      <c r="N133" s="26">
        <v>250</v>
      </c>
      <c r="O133" s="26">
        <v>300</v>
      </c>
      <c r="P133" s="29">
        <v>7679</v>
      </c>
      <c r="Q133" s="29">
        <f>IFERROR((VLOOKUP(B133,[1]EXTRAS!$B$6:$L$313,11,0)),2)</f>
        <v>7679</v>
      </c>
      <c r="R133" s="29">
        <f t="shared" si="2"/>
        <v>19908</v>
      </c>
    </row>
    <row r="134" spans="1:18" ht="24" customHeight="1" x14ac:dyDescent="0.25">
      <c r="A134" s="2">
        <f t="shared" si="4"/>
        <v>124</v>
      </c>
      <c r="B134" s="43">
        <v>9901001635</v>
      </c>
      <c r="C134" s="13" t="s">
        <v>145</v>
      </c>
      <c r="D134" s="14" t="s">
        <v>422</v>
      </c>
      <c r="E134" s="14" t="s">
        <v>380</v>
      </c>
      <c r="F134" s="26">
        <v>4481</v>
      </c>
      <c r="G134" s="26">
        <v>1598</v>
      </c>
      <c r="H134" s="26">
        <v>50</v>
      </c>
      <c r="I134" s="26">
        <v>0</v>
      </c>
      <c r="J134" s="26">
        <v>1525</v>
      </c>
      <c r="K134" s="26">
        <v>0</v>
      </c>
      <c r="L134" s="26">
        <v>2500</v>
      </c>
      <c r="M134" s="26">
        <v>1500</v>
      </c>
      <c r="N134" s="26">
        <v>250</v>
      </c>
      <c r="O134" s="26">
        <v>300</v>
      </c>
      <c r="P134" s="29">
        <v>7654</v>
      </c>
      <c r="Q134" s="29">
        <f>IFERROR((VLOOKUP(B134,[1]EXTRAS!$B$6:$L$313,11,0)),2)</f>
        <v>7654</v>
      </c>
      <c r="R134" s="29">
        <f t="shared" si="2"/>
        <v>19858</v>
      </c>
    </row>
    <row r="135" spans="1:18" ht="24" customHeight="1" x14ac:dyDescent="0.25">
      <c r="A135" s="2">
        <f t="shared" si="4"/>
        <v>125</v>
      </c>
      <c r="B135" s="43">
        <v>950008630</v>
      </c>
      <c r="C135" s="13" t="s">
        <v>32</v>
      </c>
      <c r="D135" s="14" t="s">
        <v>424</v>
      </c>
      <c r="E135" s="14" t="s">
        <v>380</v>
      </c>
      <c r="F135" s="26">
        <v>4749</v>
      </c>
      <c r="G135" s="26">
        <v>1598</v>
      </c>
      <c r="H135" s="26">
        <v>75</v>
      </c>
      <c r="I135" s="26">
        <v>0</v>
      </c>
      <c r="J135" s="26">
        <v>1525</v>
      </c>
      <c r="K135" s="26">
        <v>0</v>
      </c>
      <c r="L135" s="26">
        <v>2500</v>
      </c>
      <c r="M135" s="26">
        <v>1500</v>
      </c>
      <c r="N135" s="26">
        <v>250</v>
      </c>
      <c r="O135" s="26">
        <v>300</v>
      </c>
      <c r="P135" s="29">
        <v>4321.18</v>
      </c>
      <c r="Q135" s="29">
        <f>IFERROR((VLOOKUP(B135,[1]EXTRAS!$B$6:$L$313,11,0)),2)</f>
        <v>4321.18</v>
      </c>
      <c r="R135" s="29">
        <f t="shared" si="2"/>
        <v>16818.18</v>
      </c>
    </row>
    <row r="136" spans="1:18" ht="24" customHeight="1" x14ac:dyDescent="0.25">
      <c r="A136" s="2">
        <f t="shared" si="4"/>
        <v>126</v>
      </c>
      <c r="B136" s="43">
        <v>950009726</v>
      </c>
      <c r="C136" s="13" t="s">
        <v>85</v>
      </c>
      <c r="D136" s="14" t="s">
        <v>412</v>
      </c>
      <c r="E136" s="14" t="s">
        <v>380</v>
      </c>
      <c r="F136" s="26">
        <v>4259</v>
      </c>
      <c r="G136" s="26">
        <v>1391</v>
      </c>
      <c r="H136" s="26">
        <v>75</v>
      </c>
      <c r="I136" s="26">
        <v>0</v>
      </c>
      <c r="J136" s="26">
        <v>1525</v>
      </c>
      <c r="K136" s="26">
        <v>0</v>
      </c>
      <c r="L136" s="26">
        <v>2500</v>
      </c>
      <c r="M136" s="26">
        <v>1350</v>
      </c>
      <c r="N136" s="26">
        <v>250</v>
      </c>
      <c r="O136" s="26">
        <v>300</v>
      </c>
      <c r="P136" s="29">
        <v>7250</v>
      </c>
      <c r="Q136" s="29">
        <f>IFERROR((VLOOKUP(B136,[1]EXTRAS!$B$6:$L$313,11,0)),2)</f>
        <v>7250</v>
      </c>
      <c r="R136" s="29">
        <f t="shared" si="2"/>
        <v>18900</v>
      </c>
    </row>
    <row r="137" spans="1:18" ht="24" customHeight="1" x14ac:dyDescent="0.25">
      <c r="A137" s="2">
        <f t="shared" si="4"/>
        <v>127</v>
      </c>
      <c r="B137" s="43">
        <v>950011922</v>
      </c>
      <c r="C137" s="13" t="s">
        <v>80</v>
      </c>
      <c r="D137" s="14" t="s">
        <v>412</v>
      </c>
      <c r="E137" s="14" t="s">
        <v>380</v>
      </c>
      <c r="F137" s="26">
        <v>4259</v>
      </c>
      <c r="G137" s="26">
        <v>1391</v>
      </c>
      <c r="H137" s="26">
        <v>75</v>
      </c>
      <c r="I137" s="26">
        <v>0</v>
      </c>
      <c r="J137" s="26">
        <v>1525</v>
      </c>
      <c r="K137" s="26">
        <v>0</v>
      </c>
      <c r="L137" s="26">
        <v>2500</v>
      </c>
      <c r="M137" s="26">
        <v>1350</v>
      </c>
      <c r="N137" s="26">
        <v>250</v>
      </c>
      <c r="O137" s="26">
        <v>300</v>
      </c>
      <c r="P137" s="29">
        <v>6706.25</v>
      </c>
      <c r="Q137" s="29">
        <f>IFERROR((VLOOKUP(B137,[1]EXTRAS!$B$6:$L$313,11,0)),2)</f>
        <v>6706.25</v>
      </c>
      <c r="R137" s="29">
        <f t="shared" si="2"/>
        <v>18356.25</v>
      </c>
    </row>
    <row r="138" spans="1:18" ht="24" customHeight="1" x14ac:dyDescent="0.25">
      <c r="A138" s="2">
        <f t="shared" si="4"/>
        <v>128</v>
      </c>
      <c r="B138" s="43">
        <v>9901104176</v>
      </c>
      <c r="C138" s="13" t="s">
        <v>48</v>
      </c>
      <c r="D138" s="14" t="s">
        <v>414</v>
      </c>
      <c r="E138" s="14" t="s">
        <v>380</v>
      </c>
      <c r="F138" s="26">
        <v>4402</v>
      </c>
      <c r="G138" s="26">
        <v>1598</v>
      </c>
      <c r="H138" s="26">
        <v>50</v>
      </c>
      <c r="I138" s="26">
        <v>0</v>
      </c>
      <c r="J138" s="26">
        <v>1525</v>
      </c>
      <c r="K138" s="26">
        <v>0</v>
      </c>
      <c r="L138" s="26">
        <v>2500</v>
      </c>
      <c r="M138" s="26">
        <v>1500</v>
      </c>
      <c r="N138" s="26">
        <v>250</v>
      </c>
      <c r="O138" s="26">
        <v>300</v>
      </c>
      <c r="P138" s="29">
        <v>7575</v>
      </c>
      <c r="Q138" s="29">
        <f>IFERROR((VLOOKUP(B138,[1]EXTRAS!$B$6:$L$313,11,0)),2)</f>
        <v>7575</v>
      </c>
      <c r="R138" s="29">
        <f t="shared" ref="R138:R201" si="5">SUM(F138:P138)</f>
        <v>19700</v>
      </c>
    </row>
    <row r="139" spans="1:18" ht="24" customHeight="1" x14ac:dyDescent="0.25">
      <c r="A139" s="2">
        <f t="shared" si="4"/>
        <v>129</v>
      </c>
      <c r="B139" s="43">
        <v>9901007806</v>
      </c>
      <c r="C139" s="13" t="s">
        <v>43</v>
      </c>
      <c r="D139" s="14" t="s">
        <v>414</v>
      </c>
      <c r="E139" s="14" t="s">
        <v>380</v>
      </c>
      <c r="F139" s="26">
        <v>4402</v>
      </c>
      <c r="G139" s="26">
        <v>1598</v>
      </c>
      <c r="H139" s="26">
        <v>50</v>
      </c>
      <c r="I139" s="26">
        <v>0</v>
      </c>
      <c r="J139" s="26">
        <v>1525</v>
      </c>
      <c r="K139" s="26">
        <v>0</v>
      </c>
      <c r="L139" s="26">
        <v>2500</v>
      </c>
      <c r="M139" s="26">
        <v>1500</v>
      </c>
      <c r="N139" s="26">
        <v>250</v>
      </c>
      <c r="O139" s="26">
        <v>300</v>
      </c>
      <c r="P139" s="29">
        <v>7575</v>
      </c>
      <c r="Q139" s="29">
        <f>IFERROR((VLOOKUP(B139,[1]EXTRAS!$B$6:$L$313,11,0)),2)</f>
        <v>7575</v>
      </c>
      <c r="R139" s="29">
        <f t="shared" si="5"/>
        <v>19700</v>
      </c>
    </row>
    <row r="140" spans="1:18" ht="24" customHeight="1" x14ac:dyDescent="0.25">
      <c r="A140" s="2">
        <f t="shared" si="4"/>
        <v>130</v>
      </c>
      <c r="B140" s="43">
        <v>950005957</v>
      </c>
      <c r="C140" s="13" t="s">
        <v>94</v>
      </c>
      <c r="D140" s="14" t="s">
        <v>414</v>
      </c>
      <c r="E140" s="14" t="s">
        <v>380</v>
      </c>
      <c r="F140" s="26">
        <v>4402</v>
      </c>
      <c r="G140" s="26">
        <v>1598</v>
      </c>
      <c r="H140" s="26">
        <v>75</v>
      </c>
      <c r="I140" s="26">
        <v>0</v>
      </c>
      <c r="J140" s="26">
        <v>1525</v>
      </c>
      <c r="K140" s="26">
        <v>0</v>
      </c>
      <c r="L140" s="26">
        <v>2500</v>
      </c>
      <c r="M140" s="26">
        <v>1500</v>
      </c>
      <c r="N140" s="26">
        <v>250</v>
      </c>
      <c r="O140" s="26">
        <v>300</v>
      </c>
      <c r="P140" s="29">
        <v>7267.5</v>
      </c>
      <c r="Q140" s="29">
        <f>IFERROR((VLOOKUP(B140,[1]EXTRAS!$B$6:$L$313,11,0)),2)</f>
        <v>7267.5</v>
      </c>
      <c r="R140" s="29">
        <f t="shared" si="5"/>
        <v>19417.5</v>
      </c>
    </row>
    <row r="141" spans="1:18" ht="24" customHeight="1" x14ac:dyDescent="0.25">
      <c r="A141" s="2">
        <f t="shared" ref="A141:A204" si="6">+A140+1</f>
        <v>131</v>
      </c>
      <c r="B141" s="43">
        <v>950010679</v>
      </c>
      <c r="C141" s="13" t="s">
        <v>425</v>
      </c>
      <c r="D141" s="14" t="s">
        <v>413</v>
      </c>
      <c r="E141" s="14" t="s">
        <v>380</v>
      </c>
      <c r="F141" s="26">
        <v>4560</v>
      </c>
      <c r="G141" s="26">
        <v>1598</v>
      </c>
      <c r="H141" s="26">
        <v>75</v>
      </c>
      <c r="I141" s="26">
        <v>0</v>
      </c>
      <c r="J141" s="26">
        <v>1525</v>
      </c>
      <c r="K141" s="26">
        <v>0</v>
      </c>
      <c r="L141" s="26">
        <v>2500</v>
      </c>
      <c r="M141" s="26">
        <v>1500</v>
      </c>
      <c r="N141" s="26">
        <v>250</v>
      </c>
      <c r="O141" s="26">
        <v>300</v>
      </c>
      <c r="P141" s="29">
        <v>2618.33</v>
      </c>
      <c r="Q141" s="29">
        <f>IFERROR((VLOOKUP(B141,[1]EXTRAS!$B$6:$L$313,11,0)),2)</f>
        <v>2618.33</v>
      </c>
      <c r="R141" s="29">
        <f t="shared" si="5"/>
        <v>14926.33</v>
      </c>
    </row>
    <row r="142" spans="1:18" ht="24" customHeight="1" x14ac:dyDescent="0.25">
      <c r="A142" s="2">
        <f t="shared" si="6"/>
        <v>132</v>
      </c>
      <c r="B142" s="43">
        <v>990089843</v>
      </c>
      <c r="C142" s="13" t="s">
        <v>7</v>
      </c>
      <c r="D142" s="14" t="s">
        <v>412</v>
      </c>
      <c r="E142" s="14" t="s">
        <v>380</v>
      </c>
      <c r="F142" s="26">
        <v>4259</v>
      </c>
      <c r="G142" s="26">
        <v>1391</v>
      </c>
      <c r="H142" s="26">
        <v>50</v>
      </c>
      <c r="I142" s="26">
        <v>0</v>
      </c>
      <c r="J142" s="26">
        <v>1525</v>
      </c>
      <c r="K142" s="26">
        <v>0</v>
      </c>
      <c r="L142" s="26">
        <v>2500</v>
      </c>
      <c r="M142" s="26">
        <v>1350</v>
      </c>
      <c r="N142" s="26">
        <v>250</v>
      </c>
      <c r="O142" s="26">
        <v>300</v>
      </c>
      <c r="P142" s="29">
        <v>7225</v>
      </c>
      <c r="Q142" s="29">
        <f>IFERROR((VLOOKUP(B142,[1]EXTRAS!$B$6:$L$313,11,0)),2)</f>
        <v>7225</v>
      </c>
      <c r="R142" s="29">
        <f t="shared" si="5"/>
        <v>18850</v>
      </c>
    </row>
    <row r="143" spans="1:18" ht="24" customHeight="1" x14ac:dyDescent="0.25">
      <c r="A143" s="2">
        <f t="shared" si="6"/>
        <v>133</v>
      </c>
      <c r="B143" s="43">
        <v>950101083</v>
      </c>
      <c r="C143" s="13" t="s">
        <v>271</v>
      </c>
      <c r="D143" s="14" t="s">
        <v>412</v>
      </c>
      <c r="E143" s="14" t="s">
        <v>380</v>
      </c>
      <c r="F143" s="26">
        <v>4259</v>
      </c>
      <c r="G143" s="26">
        <v>1391</v>
      </c>
      <c r="H143" s="26">
        <v>50</v>
      </c>
      <c r="I143" s="26">
        <v>0</v>
      </c>
      <c r="J143" s="26">
        <v>1525</v>
      </c>
      <c r="K143" s="26">
        <v>0</v>
      </c>
      <c r="L143" s="26">
        <v>2500</v>
      </c>
      <c r="M143" s="26">
        <v>1350</v>
      </c>
      <c r="N143" s="26">
        <v>250</v>
      </c>
      <c r="O143" s="26">
        <v>300</v>
      </c>
      <c r="P143" s="29">
        <v>7225</v>
      </c>
      <c r="Q143" s="29">
        <f>IFERROR((VLOOKUP(B143,[1]EXTRAS!$B$6:$L$313,11,0)),2)</f>
        <v>7225</v>
      </c>
      <c r="R143" s="29">
        <f t="shared" si="5"/>
        <v>18850</v>
      </c>
    </row>
    <row r="144" spans="1:18" ht="24" customHeight="1" x14ac:dyDescent="0.25">
      <c r="A144" s="2">
        <f t="shared" si="6"/>
        <v>134</v>
      </c>
      <c r="B144" s="43">
        <v>950011140</v>
      </c>
      <c r="C144" s="13" t="s">
        <v>272</v>
      </c>
      <c r="D144" s="14" t="s">
        <v>414</v>
      </c>
      <c r="E144" s="14" t="s">
        <v>380</v>
      </c>
      <c r="F144" s="26">
        <v>4402</v>
      </c>
      <c r="G144" s="26">
        <v>1598</v>
      </c>
      <c r="H144" s="26">
        <v>75</v>
      </c>
      <c r="I144" s="26">
        <v>0</v>
      </c>
      <c r="J144" s="26">
        <v>1525</v>
      </c>
      <c r="K144" s="26">
        <v>0</v>
      </c>
      <c r="L144" s="26">
        <v>2500</v>
      </c>
      <c r="M144" s="26">
        <v>1500</v>
      </c>
      <c r="N144" s="26">
        <v>250</v>
      </c>
      <c r="O144" s="26">
        <v>300</v>
      </c>
      <c r="P144" s="29">
        <v>7600</v>
      </c>
      <c r="Q144" s="29">
        <f>IFERROR((VLOOKUP(B144,[1]EXTRAS!$B$6:$L$313,11,0)),2)</f>
        <v>7600</v>
      </c>
      <c r="R144" s="29">
        <f t="shared" si="5"/>
        <v>19750</v>
      </c>
    </row>
    <row r="145" spans="1:18" ht="24" customHeight="1" x14ac:dyDescent="0.25">
      <c r="A145" s="2">
        <f t="shared" si="6"/>
        <v>135</v>
      </c>
      <c r="B145" s="43">
        <v>9901104170</v>
      </c>
      <c r="C145" s="13" t="s">
        <v>273</v>
      </c>
      <c r="D145" s="14" t="s">
        <v>414</v>
      </c>
      <c r="E145" s="14" t="s">
        <v>380</v>
      </c>
      <c r="F145" s="26">
        <v>4402</v>
      </c>
      <c r="G145" s="26">
        <v>1598</v>
      </c>
      <c r="H145" s="26">
        <v>50</v>
      </c>
      <c r="I145" s="26">
        <v>0</v>
      </c>
      <c r="J145" s="26">
        <v>1525</v>
      </c>
      <c r="K145" s="26">
        <v>0</v>
      </c>
      <c r="L145" s="26">
        <v>2500</v>
      </c>
      <c r="M145" s="26">
        <v>1500</v>
      </c>
      <c r="N145" s="26">
        <v>250</v>
      </c>
      <c r="O145" s="26">
        <v>300</v>
      </c>
      <c r="P145" s="29">
        <v>7575</v>
      </c>
      <c r="Q145" s="29">
        <f>IFERROR((VLOOKUP(B145,[1]EXTRAS!$B$6:$L$313,11,0)),2)</f>
        <v>7575</v>
      </c>
      <c r="R145" s="29">
        <f t="shared" si="5"/>
        <v>19700</v>
      </c>
    </row>
    <row r="146" spans="1:18" ht="24" customHeight="1" x14ac:dyDescent="0.25">
      <c r="A146" s="2">
        <f t="shared" si="6"/>
        <v>136</v>
      </c>
      <c r="B146" s="43">
        <v>950006969</v>
      </c>
      <c r="C146" s="13" t="s">
        <v>71</v>
      </c>
      <c r="D146" s="14" t="s">
        <v>414</v>
      </c>
      <c r="E146" s="14" t="s">
        <v>380</v>
      </c>
      <c r="F146" s="26">
        <v>4402</v>
      </c>
      <c r="G146" s="26">
        <v>1598</v>
      </c>
      <c r="H146" s="26">
        <v>75</v>
      </c>
      <c r="I146" s="26">
        <v>0</v>
      </c>
      <c r="J146" s="26">
        <v>1525</v>
      </c>
      <c r="K146" s="26">
        <v>0</v>
      </c>
      <c r="L146" s="26">
        <v>2500</v>
      </c>
      <c r="M146" s="26">
        <v>1500</v>
      </c>
      <c r="N146" s="26">
        <v>250</v>
      </c>
      <c r="O146" s="26">
        <v>300</v>
      </c>
      <c r="P146" s="29">
        <v>7600</v>
      </c>
      <c r="Q146" s="29">
        <f>IFERROR((VLOOKUP(B146,[1]EXTRAS!$B$6:$L$313,11,0)),2)</f>
        <v>7600</v>
      </c>
      <c r="R146" s="29">
        <f t="shared" si="5"/>
        <v>19750</v>
      </c>
    </row>
    <row r="147" spans="1:18" ht="24" customHeight="1" x14ac:dyDescent="0.25">
      <c r="A147" s="2">
        <f t="shared" si="6"/>
        <v>137</v>
      </c>
      <c r="B147" s="43">
        <v>950005913</v>
      </c>
      <c r="C147" s="13" t="s">
        <v>82</v>
      </c>
      <c r="D147" s="14" t="s">
        <v>413</v>
      </c>
      <c r="E147" s="14" t="s">
        <v>380</v>
      </c>
      <c r="F147" s="26">
        <v>4560</v>
      </c>
      <c r="G147" s="26">
        <v>1598</v>
      </c>
      <c r="H147" s="26">
        <v>75</v>
      </c>
      <c r="I147" s="26">
        <v>0</v>
      </c>
      <c r="J147" s="26">
        <v>1525</v>
      </c>
      <c r="K147" s="26">
        <v>0</v>
      </c>
      <c r="L147" s="26">
        <v>2500</v>
      </c>
      <c r="M147" s="26">
        <v>1500</v>
      </c>
      <c r="N147" s="26">
        <v>250</v>
      </c>
      <c r="O147" s="26">
        <v>300</v>
      </c>
      <c r="P147" s="29">
        <v>7418.59</v>
      </c>
      <c r="Q147" s="29">
        <f>IFERROR((VLOOKUP(B147,[1]EXTRAS!$B$6:$L$313,11,0)),2)</f>
        <v>7418.59</v>
      </c>
      <c r="R147" s="29">
        <f t="shared" si="5"/>
        <v>19726.59</v>
      </c>
    </row>
    <row r="148" spans="1:18" ht="24" customHeight="1" x14ac:dyDescent="0.25">
      <c r="A148" s="2">
        <f t="shared" si="6"/>
        <v>138</v>
      </c>
      <c r="B148" s="43">
        <v>950011521</v>
      </c>
      <c r="C148" s="13" t="s">
        <v>13</v>
      </c>
      <c r="D148" s="14" t="s">
        <v>416</v>
      </c>
      <c r="E148" s="14" t="s">
        <v>380</v>
      </c>
      <c r="F148" s="26">
        <v>4228</v>
      </c>
      <c r="G148" s="26">
        <v>1391</v>
      </c>
      <c r="H148" s="26">
        <v>75</v>
      </c>
      <c r="I148" s="26">
        <v>0</v>
      </c>
      <c r="J148" s="26">
        <v>1525</v>
      </c>
      <c r="K148" s="26">
        <v>0</v>
      </c>
      <c r="L148" s="26">
        <v>2500</v>
      </c>
      <c r="M148" s="26">
        <v>1350</v>
      </c>
      <c r="N148" s="26">
        <v>250</v>
      </c>
      <c r="O148" s="26">
        <v>300</v>
      </c>
      <c r="P148" s="29">
        <v>7219</v>
      </c>
      <c r="Q148" s="29">
        <f>IFERROR((VLOOKUP(B148,[1]EXTRAS!$B$6:$L$313,11,0)),2)</f>
        <v>7219</v>
      </c>
      <c r="R148" s="29">
        <f t="shared" si="5"/>
        <v>18838</v>
      </c>
    </row>
    <row r="149" spans="1:18" ht="24" customHeight="1" x14ac:dyDescent="0.25">
      <c r="A149" s="2">
        <f t="shared" si="6"/>
        <v>139</v>
      </c>
      <c r="B149" s="43">
        <v>9901007817</v>
      </c>
      <c r="C149" s="13" t="s">
        <v>275</v>
      </c>
      <c r="D149" s="14" t="s">
        <v>412</v>
      </c>
      <c r="E149" s="14" t="s">
        <v>380</v>
      </c>
      <c r="F149" s="26">
        <v>4259</v>
      </c>
      <c r="G149" s="26">
        <v>1391</v>
      </c>
      <c r="H149" s="26">
        <v>50</v>
      </c>
      <c r="I149" s="26">
        <v>0</v>
      </c>
      <c r="J149" s="26">
        <v>1525</v>
      </c>
      <c r="K149" s="26">
        <v>0</v>
      </c>
      <c r="L149" s="26">
        <v>2500</v>
      </c>
      <c r="M149" s="26">
        <v>1500</v>
      </c>
      <c r="N149" s="26">
        <v>250</v>
      </c>
      <c r="O149" s="26">
        <v>300</v>
      </c>
      <c r="P149" s="29">
        <v>7225</v>
      </c>
      <c r="Q149" s="29">
        <f>IFERROR((VLOOKUP(B149,[1]EXTRAS!$B$6:$L$313,11,0)),2)</f>
        <v>7225</v>
      </c>
      <c r="R149" s="29">
        <f t="shared" si="5"/>
        <v>19000</v>
      </c>
    </row>
    <row r="150" spans="1:18" ht="24" customHeight="1" x14ac:dyDescent="0.25">
      <c r="A150" s="2">
        <f t="shared" si="6"/>
        <v>140</v>
      </c>
      <c r="B150" s="43">
        <v>990032259</v>
      </c>
      <c r="C150" s="13" t="s">
        <v>127</v>
      </c>
      <c r="D150" s="14" t="s">
        <v>414</v>
      </c>
      <c r="E150" s="14" t="s">
        <v>380</v>
      </c>
      <c r="F150" s="26">
        <v>4402</v>
      </c>
      <c r="G150" s="26">
        <v>1598</v>
      </c>
      <c r="H150" s="26">
        <v>75</v>
      </c>
      <c r="I150" s="26">
        <v>0</v>
      </c>
      <c r="J150" s="26">
        <v>1525</v>
      </c>
      <c r="K150" s="26">
        <v>0</v>
      </c>
      <c r="L150" s="26">
        <v>2500</v>
      </c>
      <c r="M150" s="26">
        <v>1500</v>
      </c>
      <c r="N150" s="26">
        <v>250</v>
      </c>
      <c r="O150" s="26">
        <v>300</v>
      </c>
      <c r="P150" s="29">
        <v>7600</v>
      </c>
      <c r="Q150" s="29">
        <f>IFERROR((VLOOKUP(B150,[1]EXTRAS!$B$6:$L$313,11,0)),2)</f>
        <v>7600</v>
      </c>
      <c r="R150" s="29">
        <f t="shared" si="5"/>
        <v>19750</v>
      </c>
    </row>
    <row r="151" spans="1:18" ht="24" customHeight="1" x14ac:dyDescent="0.25">
      <c r="A151" s="2">
        <f t="shared" si="6"/>
        <v>141</v>
      </c>
      <c r="B151" s="43">
        <v>990089940</v>
      </c>
      <c r="C151" s="13" t="s">
        <v>128</v>
      </c>
      <c r="D151" s="14" t="s">
        <v>414</v>
      </c>
      <c r="E151" s="14" t="s">
        <v>380</v>
      </c>
      <c r="F151" s="26">
        <v>4402</v>
      </c>
      <c r="G151" s="26">
        <v>1598</v>
      </c>
      <c r="H151" s="26">
        <v>50</v>
      </c>
      <c r="I151" s="26">
        <v>0</v>
      </c>
      <c r="J151" s="26">
        <v>1525</v>
      </c>
      <c r="K151" s="26">
        <v>0</v>
      </c>
      <c r="L151" s="26">
        <v>2500</v>
      </c>
      <c r="M151" s="26">
        <v>1500</v>
      </c>
      <c r="N151" s="26">
        <v>250</v>
      </c>
      <c r="O151" s="26">
        <v>300</v>
      </c>
      <c r="P151" s="29">
        <v>7575</v>
      </c>
      <c r="Q151" s="29">
        <f>IFERROR((VLOOKUP(B151,[1]EXTRAS!$B$6:$L$313,11,0)),2)</f>
        <v>7575</v>
      </c>
      <c r="R151" s="29">
        <f t="shared" si="5"/>
        <v>19700</v>
      </c>
    </row>
    <row r="152" spans="1:18" ht="24" customHeight="1" x14ac:dyDescent="0.25">
      <c r="A152" s="2">
        <f t="shared" si="6"/>
        <v>142</v>
      </c>
      <c r="B152" s="43">
        <v>990029197</v>
      </c>
      <c r="C152" s="13" t="s">
        <v>276</v>
      </c>
      <c r="D152" s="14" t="s">
        <v>414</v>
      </c>
      <c r="E152" s="14" t="s">
        <v>380</v>
      </c>
      <c r="F152" s="26">
        <v>4402</v>
      </c>
      <c r="G152" s="26">
        <v>1598</v>
      </c>
      <c r="H152" s="26">
        <v>75</v>
      </c>
      <c r="I152" s="26">
        <v>0</v>
      </c>
      <c r="J152" s="26">
        <v>1525</v>
      </c>
      <c r="K152" s="26">
        <v>0</v>
      </c>
      <c r="L152" s="26">
        <v>2500</v>
      </c>
      <c r="M152" s="26">
        <v>1500</v>
      </c>
      <c r="N152" s="26">
        <v>250</v>
      </c>
      <c r="O152" s="26">
        <v>300</v>
      </c>
      <c r="P152" s="29">
        <v>7600</v>
      </c>
      <c r="Q152" s="29">
        <f>IFERROR((VLOOKUP(B152,[1]EXTRAS!$B$6:$L$313,11,0)),2)</f>
        <v>7600</v>
      </c>
      <c r="R152" s="29">
        <f t="shared" si="5"/>
        <v>19750</v>
      </c>
    </row>
    <row r="153" spans="1:18" ht="24" customHeight="1" x14ac:dyDescent="0.25">
      <c r="A153" s="2">
        <f t="shared" si="6"/>
        <v>143</v>
      </c>
      <c r="B153" s="43">
        <v>950107242</v>
      </c>
      <c r="C153" s="13" t="s">
        <v>49</v>
      </c>
      <c r="D153" s="14" t="s">
        <v>414</v>
      </c>
      <c r="E153" s="14" t="s">
        <v>380</v>
      </c>
      <c r="F153" s="26">
        <v>4402</v>
      </c>
      <c r="G153" s="26">
        <v>1598</v>
      </c>
      <c r="H153" s="26">
        <v>75</v>
      </c>
      <c r="I153" s="26">
        <v>0</v>
      </c>
      <c r="J153" s="26">
        <v>1525</v>
      </c>
      <c r="K153" s="26">
        <v>0</v>
      </c>
      <c r="L153" s="26">
        <v>2500</v>
      </c>
      <c r="M153" s="26">
        <v>1500</v>
      </c>
      <c r="N153" s="26">
        <v>250</v>
      </c>
      <c r="O153" s="26">
        <v>300</v>
      </c>
      <c r="P153" s="29">
        <v>3800</v>
      </c>
      <c r="Q153" s="29">
        <f>IFERROR((VLOOKUP(B153,[1]EXTRAS!$B$6:$L$313,11,0)),2)</f>
        <v>3800</v>
      </c>
      <c r="R153" s="29">
        <f t="shared" si="5"/>
        <v>15950</v>
      </c>
    </row>
    <row r="154" spans="1:18" ht="24" customHeight="1" x14ac:dyDescent="0.25">
      <c r="A154" s="2">
        <f t="shared" si="6"/>
        <v>144</v>
      </c>
      <c r="B154" s="43">
        <v>950019178</v>
      </c>
      <c r="C154" s="13" t="s">
        <v>88</v>
      </c>
      <c r="D154" s="14" t="s">
        <v>414</v>
      </c>
      <c r="E154" s="14" t="s">
        <v>380</v>
      </c>
      <c r="F154" s="26">
        <v>4402</v>
      </c>
      <c r="G154" s="26">
        <v>1598</v>
      </c>
      <c r="H154" s="26">
        <v>75</v>
      </c>
      <c r="I154" s="26">
        <v>0</v>
      </c>
      <c r="J154" s="26">
        <v>1525</v>
      </c>
      <c r="K154" s="26">
        <v>0</v>
      </c>
      <c r="L154" s="26">
        <v>2500</v>
      </c>
      <c r="M154" s="26">
        <v>1500</v>
      </c>
      <c r="N154" s="26">
        <v>250</v>
      </c>
      <c r="O154" s="26">
        <v>300</v>
      </c>
      <c r="P154" s="29">
        <v>7600</v>
      </c>
      <c r="Q154" s="29">
        <f>IFERROR((VLOOKUP(B154,[1]EXTRAS!$B$6:$L$313,11,0)),2)</f>
        <v>7600</v>
      </c>
      <c r="R154" s="29">
        <f t="shared" si="5"/>
        <v>19750</v>
      </c>
    </row>
    <row r="155" spans="1:18" ht="24" customHeight="1" x14ac:dyDescent="0.25">
      <c r="A155" s="2">
        <f t="shared" si="6"/>
        <v>145</v>
      </c>
      <c r="B155" s="43">
        <v>950019685</v>
      </c>
      <c r="C155" s="13" t="s">
        <v>277</v>
      </c>
      <c r="D155" s="14" t="s">
        <v>414</v>
      </c>
      <c r="E155" s="14" t="s">
        <v>380</v>
      </c>
      <c r="F155" s="26">
        <v>4402</v>
      </c>
      <c r="G155" s="26">
        <v>1598</v>
      </c>
      <c r="H155" s="26">
        <v>75</v>
      </c>
      <c r="I155" s="26">
        <v>0</v>
      </c>
      <c r="J155" s="26">
        <v>1525</v>
      </c>
      <c r="K155" s="26">
        <v>0</v>
      </c>
      <c r="L155" s="26">
        <v>2500</v>
      </c>
      <c r="M155" s="26">
        <v>1500</v>
      </c>
      <c r="N155" s="26">
        <v>250</v>
      </c>
      <c r="O155" s="26">
        <v>300</v>
      </c>
      <c r="P155" s="29">
        <v>7600</v>
      </c>
      <c r="Q155" s="29">
        <f>IFERROR((VLOOKUP(B155,[1]EXTRAS!$B$6:$L$313,11,0)),2)</f>
        <v>7600</v>
      </c>
      <c r="R155" s="29">
        <f t="shared" si="5"/>
        <v>19750</v>
      </c>
    </row>
    <row r="156" spans="1:18" ht="24" customHeight="1" x14ac:dyDescent="0.25">
      <c r="A156" s="2">
        <f t="shared" si="6"/>
        <v>146</v>
      </c>
      <c r="B156" s="43">
        <v>990031266</v>
      </c>
      <c r="C156" s="13" t="s">
        <v>278</v>
      </c>
      <c r="D156" s="14" t="s">
        <v>422</v>
      </c>
      <c r="E156" s="14" t="s">
        <v>380</v>
      </c>
      <c r="F156" s="26">
        <v>4481</v>
      </c>
      <c r="G156" s="26">
        <v>1598</v>
      </c>
      <c r="H156" s="26">
        <v>75</v>
      </c>
      <c r="I156" s="26">
        <v>0</v>
      </c>
      <c r="J156" s="26">
        <v>1525</v>
      </c>
      <c r="K156" s="26">
        <v>0</v>
      </c>
      <c r="L156" s="26">
        <v>2500</v>
      </c>
      <c r="M156" s="26">
        <v>1500</v>
      </c>
      <c r="N156" s="26">
        <v>250</v>
      </c>
      <c r="O156" s="26">
        <v>300</v>
      </c>
      <c r="P156" s="29">
        <v>7679</v>
      </c>
      <c r="Q156" s="29">
        <f>IFERROR((VLOOKUP(B156,[1]EXTRAS!$B$6:$L$313,11,0)),2)</f>
        <v>7679</v>
      </c>
      <c r="R156" s="29">
        <f t="shared" si="5"/>
        <v>19908</v>
      </c>
    </row>
    <row r="157" spans="1:18" ht="24" customHeight="1" x14ac:dyDescent="0.25">
      <c r="A157" s="2">
        <f t="shared" si="6"/>
        <v>147</v>
      </c>
      <c r="B157" s="43">
        <v>950017298</v>
      </c>
      <c r="C157" s="13" t="s">
        <v>279</v>
      </c>
      <c r="D157" s="14" t="s">
        <v>422</v>
      </c>
      <c r="E157" s="14" t="s">
        <v>380</v>
      </c>
      <c r="F157" s="26">
        <v>4481</v>
      </c>
      <c r="G157" s="26">
        <v>1598</v>
      </c>
      <c r="H157" s="26">
        <v>75</v>
      </c>
      <c r="I157" s="26">
        <v>0</v>
      </c>
      <c r="J157" s="26">
        <v>1525</v>
      </c>
      <c r="K157" s="26">
        <v>0</v>
      </c>
      <c r="L157" s="26">
        <v>2500</v>
      </c>
      <c r="M157" s="26">
        <v>1500</v>
      </c>
      <c r="N157" s="26">
        <v>250</v>
      </c>
      <c r="O157" s="26">
        <v>300</v>
      </c>
      <c r="P157" s="29">
        <v>7679</v>
      </c>
      <c r="Q157" s="29">
        <f>IFERROR((VLOOKUP(B157,[1]EXTRAS!$B$6:$L$313,11,0)),2)</f>
        <v>7679</v>
      </c>
      <c r="R157" s="29">
        <f t="shared" si="5"/>
        <v>19908</v>
      </c>
    </row>
    <row r="158" spans="1:18" ht="24" customHeight="1" x14ac:dyDescent="0.25">
      <c r="A158" s="2">
        <f t="shared" si="6"/>
        <v>148</v>
      </c>
      <c r="B158" s="43">
        <v>990076563</v>
      </c>
      <c r="C158" s="13" t="s">
        <v>95</v>
      </c>
      <c r="D158" s="14" t="s">
        <v>422</v>
      </c>
      <c r="E158" s="14" t="s">
        <v>380</v>
      </c>
      <c r="F158" s="26">
        <v>4481</v>
      </c>
      <c r="G158" s="26">
        <v>1598</v>
      </c>
      <c r="H158" s="26">
        <v>50</v>
      </c>
      <c r="I158" s="26">
        <v>0</v>
      </c>
      <c r="J158" s="26">
        <v>1525</v>
      </c>
      <c r="K158" s="26">
        <v>0</v>
      </c>
      <c r="L158" s="26">
        <v>2500</v>
      </c>
      <c r="M158" s="26">
        <v>1500</v>
      </c>
      <c r="N158" s="26">
        <v>250</v>
      </c>
      <c r="O158" s="26">
        <v>300</v>
      </c>
      <c r="P158" s="29">
        <v>3731.33</v>
      </c>
      <c r="Q158" s="29">
        <f>IFERROR((VLOOKUP(B158,[1]EXTRAS!$B$6:$L$313,11,0)),2)</f>
        <v>3731.33</v>
      </c>
      <c r="R158" s="29">
        <f t="shared" si="5"/>
        <v>15935.33</v>
      </c>
    </row>
    <row r="159" spans="1:18" ht="24" customHeight="1" x14ac:dyDescent="0.25">
      <c r="A159" s="2">
        <f t="shared" si="6"/>
        <v>149</v>
      </c>
      <c r="B159" s="43">
        <v>950017681</v>
      </c>
      <c r="C159" s="13" t="s">
        <v>93</v>
      </c>
      <c r="D159" s="14" t="s">
        <v>413</v>
      </c>
      <c r="E159" s="14" t="s">
        <v>380</v>
      </c>
      <c r="F159" s="26">
        <v>4560</v>
      </c>
      <c r="G159" s="26">
        <v>1598</v>
      </c>
      <c r="H159" s="26">
        <v>75</v>
      </c>
      <c r="I159" s="26">
        <v>0</v>
      </c>
      <c r="J159" s="26">
        <v>1525</v>
      </c>
      <c r="K159" s="26">
        <v>0</v>
      </c>
      <c r="L159" s="26">
        <v>2500</v>
      </c>
      <c r="M159" s="26">
        <v>1500</v>
      </c>
      <c r="N159" s="26">
        <v>250</v>
      </c>
      <c r="O159" s="26">
        <v>300</v>
      </c>
      <c r="P159" s="29">
        <v>7758</v>
      </c>
      <c r="Q159" s="29">
        <f>IFERROR((VLOOKUP(B159,[1]EXTRAS!$B$6:$L$313,11,0)),2)</f>
        <v>7758</v>
      </c>
      <c r="R159" s="29">
        <f t="shared" si="5"/>
        <v>20066</v>
      </c>
    </row>
    <row r="160" spans="1:18" ht="24" customHeight="1" x14ac:dyDescent="0.25">
      <c r="A160" s="2">
        <f t="shared" si="6"/>
        <v>150</v>
      </c>
      <c r="B160" s="43">
        <v>990089950</v>
      </c>
      <c r="C160" s="13" t="s">
        <v>280</v>
      </c>
      <c r="D160" s="14" t="s">
        <v>416</v>
      </c>
      <c r="E160" s="14" t="s">
        <v>380</v>
      </c>
      <c r="F160" s="26">
        <v>4228</v>
      </c>
      <c r="G160" s="26">
        <v>1391</v>
      </c>
      <c r="H160" s="26">
        <v>50</v>
      </c>
      <c r="I160" s="26">
        <v>0</v>
      </c>
      <c r="J160" s="26">
        <v>1525</v>
      </c>
      <c r="K160" s="26">
        <v>0</v>
      </c>
      <c r="L160" s="26">
        <v>2500</v>
      </c>
      <c r="M160" s="26">
        <v>1350</v>
      </c>
      <c r="N160" s="26">
        <v>250</v>
      </c>
      <c r="O160" s="26">
        <v>300</v>
      </c>
      <c r="P160" s="29">
        <v>7194</v>
      </c>
      <c r="Q160" s="29">
        <f>IFERROR((VLOOKUP(B160,[1]EXTRAS!$B$6:$L$313,11,0)),2)</f>
        <v>7194</v>
      </c>
      <c r="R160" s="29">
        <f t="shared" si="5"/>
        <v>18788</v>
      </c>
    </row>
    <row r="161" spans="1:18" ht="24" customHeight="1" x14ac:dyDescent="0.25">
      <c r="A161" s="2">
        <f t="shared" si="6"/>
        <v>151</v>
      </c>
      <c r="B161" s="43">
        <v>950041982</v>
      </c>
      <c r="C161" s="13" t="s">
        <v>281</v>
      </c>
      <c r="D161" s="14" t="s">
        <v>412</v>
      </c>
      <c r="E161" s="14" t="s">
        <v>380</v>
      </c>
      <c r="F161" s="26">
        <v>4259</v>
      </c>
      <c r="G161" s="26">
        <v>1391</v>
      </c>
      <c r="H161" s="26">
        <v>50</v>
      </c>
      <c r="I161" s="26">
        <v>0</v>
      </c>
      <c r="J161" s="26">
        <v>1525</v>
      </c>
      <c r="K161" s="26">
        <v>0</v>
      </c>
      <c r="L161" s="26">
        <v>2500</v>
      </c>
      <c r="M161" s="26">
        <v>1350</v>
      </c>
      <c r="N161" s="26">
        <v>250</v>
      </c>
      <c r="O161" s="26">
        <v>300</v>
      </c>
      <c r="P161" s="29">
        <v>7225</v>
      </c>
      <c r="Q161" s="29">
        <f>IFERROR((VLOOKUP(B161,[1]EXTRAS!$B$6:$L$313,11,0)),2)</f>
        <v>7225</v>
      </c>
      <c r="R161" s="29">
        <f t="shared" si="5"/>
        <v>18850</v>
      </c>
    </row>
    <row r="162" spans="1:18" ht="24" customHeight="1" x14ac:dyDescent="0.25">
      <c r="A162" s="2">
        <f t="shared" si="6"/>
        <v>152</v>
      </c>
      <c r="B162" s="43">
        <v>9901007809</v>
      </c>
      <c r="C162" s="13" t="s">
        <v>282</v>
      </c>
      <c r="D162" s="14" t="s">
        <v>412</v>
      </c>
      <c r="E162" s="14" t="s">
        <v>380</v>
      </c>
      <c r="F162" s="26">
        <v>4259</v>
      </c>
      <c r="G162" s="26">
        <v>1391</v>
      </c>
      <c r="H162" s="26">
        <v>50</v>
      </c>
      <c r="I162" s="26">
        <v>0</v>
      </c>
      <c r="J162" s="26">
        <v>1525</v>
      </c>
      <c r="K162" s="26">
        <v>0</v>
      </c>
      <c r="L162" s="26">
        <v>2500</v>
      </c>
      <c r="M162" s="26">
        <v>1350</v>
      </c>
      <c r="N162" s="26">
        <v>250</v>
      </c>
      <c r="O162" s="26">
        <v>300</v>
      </c>
      <c r="P162" s="29">
        <v>7225</v>
      </c>
      <c r="Q162" s="29">
        <f>IFERROR((VLOOKUP(B162,[1]EXTRAS!$B$6:$L$313,11,0)),2)</f>
        <v>7225</v>
      </c>
      <c r="R162" s="29">
        <f t="shared" si="5"/>
        <v>18850</v>
      </c>
    </row>
    <row r="163" spans="1:18" ht="24" customHeight="1" x14ac:dyDescent="0.25">
      <c r="A163" s="2">
        <f t="shared" si="6"/>
        <v>153</v>
      </c>
      <c r="B163" s="43">
        <v>9901055269</v>
      </c>
      <c r="C163" s="13" t="s">
        <v>283</v>
      </c>
      <c r="D163" s="14" t="s">
        <v>420</v>
      </c>
      <c r="E163" s="14" t="s">
        <v>380</v>
      </c>
      <c r="F163" s="26">
        <v>4292</v>
      </c>
      <c r="G163" s="26">
        <v>1391</v>
      </c>
      <c r="H163" s="26">
        <v>50</v>
      </c>
      <c r="I163" s="26">
        <v>0</v>
      </c>
      <c r="J163" s="26">
        <v>1525</v>
      </c>
      <c r="K163" s="26">
        <v>0</v>
      </c>
      <c r="L163" s="26">
        <v>2500</v>
      </c>
      <c r="M163" s="26">
        <v>1350</v>
      </c>
      <c r="N163" s="26">
        <v>250</v>
      </c>
      <c r="O163" s="26">
        <v>300</v>
      </c>
      <c r="P163" s="29">
        <v>7258</v>
      </c>
      <c r="Q163" s="29">
        <f>IFERROR((VLOOKUP(B163,[1]EXTRAS!$B$6:$L$313,11,0)),2)</f>
        <v>7258</v>
      </c>
      <c r="R163" s="29">
        <f t="shared" si="5"/>
        <v>18916</v>
      </c>
    </row>
    <row r="164" spans="1:18" ht="24" customHeight="1" x14ac:dyDescent="0.25">
      <c r="A164" s="2">
        <f t="shared" si="6"/>
        <v>154</v>
      </c>
      <c r="B164" s="43">
        <v>9901007819</v>
      </c>
      <c r="C164" s="13" t="s">
        <v>62</v>
      </c>
      <c r="D164" s="14" t="s">
        <v>414</v>
      </c>
      <c r="E164" s="14" t="s">
        <v>380</v>
      </c>
      <c r="F164" s="26">
        <v>4402</v>
      </c>
      <c r="G164" s="26">
        <v>1598</v>
      </c>
      <c r="H164" s="26">
        <v>50</v>
      </c>
      <c r="I164" s="26">
        <v>0</v>
      </c>
      <c r="J164" s="26">
        <v>1525</v>
      </c>
      <c r="K164" s="26">
        <v>0</v>
      </c>
      <c r="L164" s="26">
        <v>2500</v>
      </c>
      <c r="M164" s="26">
        <v>1500</v>
      </c>
      <c r="N164" s="26">
        <v>250</v>
      </c>
      <c r="O164" s="26">
        <v>300</v>
      </c>
      <c r="P164" s="29">
        <v>7575</v>
      </c>
      <c r="Q164" s="29">
        <f>IFERROR((VLOOKUP(B164,[1]EXTRAS!$B$6:$L$313,11,0)),2)</f>
        <v>7575</v>
      </c>
      <c r="R164" s="29">
        <f t="shared" si="5"/>
        <v>19700</v>
      </c>
    </row>
    <row r="165" spans="1:18" s="19" customFormat="1" ht="24" customHeight="1" x14ac:dyDescent="0.25">
      <c r="A165" s="2">
        <f t="shared" si="6"/>
        <v>155</v>
      </c>
      <c r="B165" s="43">
        <v>950015472</v>
      </c>
      <c r="C165" s="13" t="s">
        <v>97</v>
      </c>
      <c r="D165" s="14" t="s">
        <v>414</v>
      </c>
      <c r="E165" s="14" t="s">
        <v>380</v>
      </c>
      <c r="F165" s="26">
        <v>4402</v>
      </c>
      <c r="G165" s="26">
        <v>1598</v>
      </c>
      <c r="H165" s="26">
        <v>75</v>
      </c>
      <c r="I165" s="26">
        <v>0</v>
      </c>
      <c r="J165" s="26">
        <v>1525</v>
      </c>
      <c r="K165" s="26">
        <v>0</v>
      </c>
      <c r="L165" s="26">
        <v>2500</v>
      </c>
      <c r="M165" s="26">
        <v>1500</v>
      </c>
      <c r="N165" s="26">
        <v>250</v>
      </c>
      <c r="O165" s="26">
        <v>300</v>
      </c>
      <c r="P165" s="29">
        <v>7600</v>
      </c>
      <c r="Q165" s="29">
        <f>IFERROR((VLOOKUP(B165,[1]EXTRAS!$B$6:$L$313,11,0)),2)</f>
        <v>7600</v>
      </c>
      <c r="R165" s="29">
        <f t="shared" si="5"/>
        <v>19750</v>
      </c>
    </row>
    <row r="166" spans="1:18" ht="24" customHeight="1" x14ac:dyDescent="0.25">
      <c r="A166" s="2">
        <f t="shared" si="6"/>
        <v>156</v>
      </c>
      <c r="B166" s="43">
        <v>9901120257</v>
      </c>
      <c r="C166" s="13" t="s">
        <v>284</v>
      </c>
      <c r="D166" s="14" t="s">
        <v>422</v>
      </c>
      <c r="E166" s="14" t="s">
        <v>380</v>
      </c>
      <c r="F166" s="26">
        <v>4481</v>
      </c>
      <c r="G166" s="26">
        <v>1598</v>
      </c>
      <c r="H166" s="26">
        <v>50</v>
      </c>
      <c r="I166" s="26">
        <v>0</v>
      </c>
      <c r="J166" s="26">
        <v>1525</v>
      </c>
      <c r="K166" s="26">
        <v>0</v>
      </c>
      <c r="L166" s="26">
        <v>2500</v>
      </c>
      <c r="M166" s="26">
        <v>1500</v>
      </c>
      <c r="N166" s="26">
        <v>250</v>
      </c>
      <c r="O166" s="26">
        <v>300</v>
      </c>
      <c r="P166" s="29">
        <v>7654</v>
      </c>
      <c r="Q166" s="29">
        <f>IFERROR((VLOOKUP(B166,[1]EXTRAS!$B$6:$L$313,11,0)),2)</f>
        <v>7654</v>
      </c>
      <c r="R166" s="29">
        <f t="shared" si="5"/>
        <v>19858</v>
      </c>
    </row>
    <row r="167" spans="1:18" ht="24" customHeight="1" x14ac:dyDescent="0.25">
      <c r="A167" s="2">
        <f t="shared" si="6"/>
        <v>157</v>
      </c>
      <c r="B167" s="43">
        <v>950019974</v>
      </c>
      <c r="C167" s="13" t="s">
        <v>92</v>
      </c>
      <c r="D167" s="14" t="s">
        <v>422</v>
      </c>
      <c r="E167" s="14" t="s">
        <v>380</v>
      </c>
      <c r="F167" s="26">
        <v>4481</v>
      </c>
      <c r="G167" s="26">
        <v>1598</v>
      </c>
      <c r="H167" s="26">
        <v>75</v>
      </c>
      <c r="I167" s="26">
        <v>0</v>
      </c>
      <c r="J167" s="26">
        <v>1525</v>
      </c>
      <c r="K167" s="26">
        <v>0</v>
      </c>
      <c r="L167" s="26">
        <v>2500</v>
      </c>
      <c r="M167" s="26">
        <v>1500</v>
      </c>
      <c r="N167" s="26">
        <v>250</v>
      </c>
      <c r="O167" s="26">
        <v>300</v>
      </c>
      <c r="P167" s="29">
        <v>7679</v>
      </c>
      <c r="Q167" s="29">
        <f>IFERROR((VLOOKUP(B167,[1]EXTRAS!$B$6:$L$313,11,0)),2)</f>
        <v>7679</v>
      </c>
      <c r="R167" s="29">
        <f t="shared" si="5"/>
        <v>19908</v>
      </c>
    </row>
    <row r="168" spans="1:18" ht="24" customHeight="1" x14ac:dyDescent="0.25">
      <c r="A168" s="2">
        <f t="shared" si="6"/>
        <v>158</v>
      </c>
      <c r="B168" s="43">
        <v>950008287</v>
      </c>
      <c r="C168" s="13" t="s">
        <v>14</v>
      </c>
      <c r="D168" s="14" t="s">
        <v>413</v>
      </c>
      <c r="E168" s="14" t="s">
        <v>380</v>
      </c>
      <c r="F168" s="26">
        <v>4560</v>
      </c>
      <c r="G168" s="26">
        <v>1598</v>
      </c>
      <c r="H168" s="26">
        <v>75</v>
      </c>
      <c r="I168" s="26">
        <v>0</v>
      </c>
      <c r="J168" s="26">
        <v>1525</v>
      </c>
      <c r="K168" s="26">
        <v>0</v>
      </c>
      <c r="L168" s="26">
        <v>2500</v>
      </c>
      <c r="M168" s="26">
        <v>1500</v>
      </c>
      <c r="N168" s="26">
        <v>250</v>
      </c>
      <c r="O168" s="26">
        <v>300</v>
      </c>
      <c r="P168" s="29">
        <v>7758</v>
      </c>
      <c r="Q168" s="29">
        <f>IFERROR((VLOOKUP(B168,[1]EXTRAS!$B$6:$L$313,11,0)),2)</f>
        <v>7758</v>
      </c>
      <c r="R168" s="29">
        <f t="shared" si="5"/>
        <v>20066</v>
      </c>
    </row>
    <row r="169" spans="1:18" ht="24" customHeight="1" x14ac:dyDescent="0.25">
      <c r="A169" s="2">
        <f t="shared" si="6"/>
        <v>159</v>
      </c>
      <c r="B169" s="43">
        <v>950008092</v>
      </c>
      <c r="C169" s="13" t="s">
        <v>286</v>
      </c>
      <c r="D169" s="14" t="s">
        <v>416</v>
      </c>
      <c r="E169" s="14" t="s">
        <v>380</v>
      </c>
      <c r="F169" s="26">
        <v>4228</v>
      </c>
      <c r="G169" s="26">
        <v>1391</v>
      </c>
      <c r="H169" s="26">
        <v>75</v>
      </c>
      <c r="I169" s="26">
        <v>0</v>
      </c>
      <c r="J169" s="26">
        <v>1525</v>
      </c>
      <c r="K169" s="26">
        <v>0</v>
      </c>
      <c r="L169" s="26">
        <v>2500</v>
      </c>
      <c r="M169" s="26">
        <v>1350</v>
      </c>
      <c r="N169" s="26">
        <v>250</v>
      </c>
      <c r="O169" s="26">
        <v>300</v>
      </c>
      <c r="P169" s="29">
        <v>6677.58</v>
      </c>
      <c r="Q169" s="29">
        <f>IFERROR((VLOOKUP(B169,[1]EXTRAS!$B$6:$L$313,11,0)),2)</f>
        <v>6677.58</v>
      </c>
      <c r="R169" s="29">
        <f t="shared" si="5"/>
        <v>18296.580000000002</v>
      </c>
    </row>
    <row r="170" spans="1:18" ht="24" customHeight="1" x14ac:dyDescent="0.25">
      <c r="A170" s="2">
        <f t="shared" si="6"/>
        <v>160</v>
      </c>
      <c r="B170" s="43">
        <v>9901052477</v>
      </c>
      <c r="C170" s="13" t="s">
        <v>30</v>
      </c>
      <c r="D170" s="14" t="s">
        <v>412</v>
      </c>
      <c r="E170" s="14" t="s">
        <v>380</v>
      </c>
      <c r="F170" s="26">
        <v>4259</v>
      </c>
      <c r="G170" s="26">
        <v>1391</v>
      </c>
      <c r="H170" s="26">
        <v>50</v>
      </c>
      <c r="I170" s="26">
        <v>0</v>
      </c>
      <c r="J170" s="26">
        <v>1525</v>
      </c>
      <c r="K170" s="26">
        <v>0</v>
      </c>
      <c r="L170" s="26">
        <v>2500</v>
      </c>
      <c r="M170" s="26">
        <v>1350</v>
      </c>
      <c r="N170" s="26">
        <v>250</v>
      </c>
      <c r="O170" s="26">
        <v>300</v>
      </c>
      <c r="P170" s="29">
        <v>4154.38</v>
      </c>
      <c r="Q170" s="29">
        <f>IFERROR((VLOOKUP(B170,[1]EXTRAS!$B$6:$L$313,11,0)),2)</f>
        <v>4154.38</v>
      </c>
      <c r="R170" s="29">
        <f t="shared" si="5"/>
        <v>15779.380000000001</v>
      </c>
    </row>
    <row r="171" spans="1:18" ht="24" customHeight="1" x14ac:dyDescent="0.25">
      <c r="A171" s="2">
        <f t="shared" si="6"/>
        <v>161</v>
      </c>
      <c r="B171" s="43">
        <v>990089922</v>
      </c>
      <c r="C171" s="13" t="s">
        <v>130</v>
      </c>
      <c r="D171" s="14" t="s">
        <v>412</v>
      </c>
      <c r="E171" s="14" t="s">
        <v>380</v>
      </c>
      <c r="F171" s="26">
        <v>4259</v>
      </c>
      <c r="G171" s="26">
        <v>1391</v>
      </c>
      <c r="H171" s="26">
        <v>50</v>
      </c>
      <c r="I171" s="26">
        <v>0</v>
      </c>
      <c r="J171" s="26">
        <v>1525</v>
      </c>
      <c r="K171" s="26">
        <v>0</v>
      </c>
      <c r="L171" s="26">
        <v>2500</v>
      </c>
      <c r="M171" s="26">
        <v>1350</v>
      </c>
      <c r="N171" s="26">
        <v>250</v>
      </c>
      <c r="O171" s="26">
        <v>300</v>
      </c>
      <c r="P171" s="29">
        <v>7225</v>
      </c>
      <c r="Q171" s="29">
        <f>IFERROR((VLOOKUP(B171,[1]EXTRAS!$B$6:$L$313,11,0)),2)</f>
        <v>7225</v>
      </c>
      <c r="R171" s="29">
        <f t="shared" si="5"/>
        <v>18850</v>
      </c>
    </row>
    <row r="172" spans="1:18" ht="24" customHeight="1" x14ac:dyDescent="0.25">
      <c r="A172" s="2">
        <f t="shared" si="6"/>
        <v>162</v>
      </c>
      <c r="B172" s="43">
        <v>950019913</v>
      </c>
      <c r="C172" s="13" t="s">
        <v>287</v>
      </c>
      <c r="D172" s="14" t="s">
        <v>412</v>
      </c>
      <c r="E172" s="14" t="s">
        <v>380</v>
      </c>
      <c r="F172" s="26">
        <v>4259</v>
      </c>
      <c r="G172" s="26">
        <v>1391</v>
      </c>
      <c r="H172" s="26">
        <v>75</v>
      </c>
      <c r="I172" s="26">
        <v>0</v>
      </c>
      <c r="J172" s="26">
        <v>1525</v>
      </c>
      <c r="K172" s="26">
        <v>0</v>
      </c>
      <c r="L172" s="26">
        <v>2500</v>
      </c>
      <c r="M172" s="26">
        <v>1350</v>
      </c>
      <c r="N172" s="26">
        <v>250</v>
      </c>
      <c r="O172" s="26">
        <v>300</v>
      </c>
      <c r="P172" s="29">
        <v>7250</v>
      </c>
      <c r="Q172" s="29">
        <f>IFERROR((VLOOKUP(B172,[1]EXTRAS!$B$6:$L$313,11,0)),2)</f>
        <v>7250</v>
      </c>
      <c r="R172" s="29">
        <f t="shared" si="5"/>
        <v>18900</v>
      </c>
    </row>
    <row r="173" spans="1:18" ht="24" customHeight="1" x14ac:dyDescent="0.25">
      <c r="A173" s="2">
        <f t="shared" si="6"/>
        <v>163</v>
      </c>
      <c r="B173" s="43">
        <v>990057291</v>
      </c>
      <c r="C173" s="13" t="s">
        <v>129</v>
      </c>
      <c r="D173" s="14" t="s">
        <v>412</v>
      </c>
      <c r="E173" s="14" t="s">
        <v>380</v>
      </c>
      <c r="F173" s="26">
        <v>4259</v>
      </c>
      <c r="G173" s="26">
        <v>1391</v>
      </c>
      <c r="H173" s="26">
        <v>75</v>
      </c>
      <c r="I173" s="26">
        <v>0</v>
      </c>
      <c r="J173" s="26">
        <v>1525</v>
      </c>
      <c r="K173" s="26">
        <v>0</v>
      </c>
      <c r="L173" s="26">
        <v>2500</v>
      </c>
      <c r="M173" s="26">
        <v>1350</v>
      </c>
      <c r="N173" s="26">
        <v>250</v>
      </c>
      <c r="O173" s="26">
        <v>300</v>
      </c>
      <c r="P173" s="29">
        <v>7250</v>
      </c>
      <c r="Q173" s="29">
        <f>IFERROR((VLOOKUP(B173,[1]EXTRAS!$B$6:$L$313,11,0)),2)</f>
        <v>7250</v>
      </c>
      <c r="R173" s="29">
        <f t="shared" si="5"/>
        <v>18900</v>
      </c>
    </row>
    <row r="174" spans="1:18" ht="24" customHeight="1" x14ac:dyDescent="0.25">
      <c r="A174" s="2">
        <f t="shared" si="6"/>
        <v>164</v>
      </c>
      <c r="B174" s="43">
        <v>9901052476</v>
      </c>
      <c r="C174" s="13" t="s">
        <v>29</v>
      </c>
      <c r="D174" s="14" t="s">
        <v>420</v>
      </c>
      <c r="E174" s="14" t="s">
        <v>380</v>
      </c>
      <c r="F174" s="26">
        <v>4292</v>
      </c>
      <c r="G174" s="26">
        <v>1391</v>
      </c>
      <c r="H174" s="26">
        <v>50</v>
      </c>
      <c r="I174" s="26">
        <v>0</v>
      </c>
      <c r="J174" s="26">
        <v>1525</v>
      </c>
      <c r="K174" s="26">
        <v>0</v>
      </c>
      <c r="L174" s="26">
        <v>2500</v>
      </c>
      <c r="M174" s="26">
        <v>1350</v>
      </c>
      <c r="N174" s="26">
        <v>250</v>
      </c>
      <c r="O174" s="26">
        <v>300</v>
      </c>
      <c r="P174" s="29">
        <v>7258</v>
      </c>
      <c r="Q174" s="29">
        <f>IFERROR((VLOOKUP(B174,[1]EXTRAS!$B$6:$L$313,11,0)),2)</f>
        <v>7258</v>
      </c>
      <c r="R174" s="29">
        <f t="shared" si="5"/>
        <v>18916</v>
      </c>
    </row>
    <row r="175" spans="1:18" ht="24" customHeight="1" x14ac:dyDescent="0.25">
      <c r="A175" s="2">
        <f t="shared" si="6"/>
        <v>165</v>
      </c>
      <c r="B175" s="43">
        <v>950011497</v>
      </c>
      <c r="C175" s="13" t="s">
        <v>288</v>
      </c>
      <c r="D175" s="14" t="s">
        <v>414</v>
      </c>
      <c r="E175" s="14" t="s">
        <v>380</v>
      </c>
      <c r="F175" s="26">
        <v>4402</v>
      </c>
      <c r="G175" s="26">
        <v>1598</v>
      </c>
      <c r="H175" s="26">
        <v>75</v>
      </c>
      <c r="I175" s="26">
        <v>0</v>
      </c>
      <c r="J175" s="26">
        <v>1525</v>
      </c>
      <c r="K175" s="26">
        <v>0</v>
      </c>
      <c r="L175" s="26">
        <v>2500</v>
      </c>
      <c r="M175" s="26">
        <v>1500</v>
      </c>
      <c r="N175" s="26">
        <v>250</v>
      </c>
      <c r="O175" s="26">
        <v>300</v>
      </c>
      <c r="P175" s="29">
        <v>7600</v>
      </c>
      <c r="Q175" s="29">
        <f>IFERROR((VLOOKUP(B175,[1]EXTRAS!$B$6:$L$313,11,0)),2)</f>
        <v>7600</v>
      </c>
      <c r="R175" s="29">
        <f t="shared" si="5"/>
        <v>19750</v>
      </c>
    </row>
    <row r="176" spans="1:18" ht="24" customHeight="1" x14ac:dyDescent="0.25">
      <c r="A176" s="2">
        <f t="shared" si="6"/>
        <v>166</v>
      </c>
      <c r="B176" s="43">
        <v>990036080</v>
      </c>
      <c r="C176" s="13" t="s">
        <v>67</v>
      </c>
      <c r="D176" s="14" t="s">
        <v>422</v>
      </c>
      <c r="E176" s="14" t="s">
        <v>380</v>
      </c>
      <c r="F176" s="26">
        <v>4481</v>
      </c>
      <c r="G176" s="26">
        <v>1598</v>
      </c>
      <c r="H176" s="26">
        <v>75</v>
      </c>
      <c r="I176" s="26">
        <v>0</v>
      </c>
      <c r="J176" s="26">
        <v>1525</v>
      </c>
      <c r="K176" s="26">
        <v>0</v>
      </c>
      <c r="L176" s="26">
        <v>2500</v>
      </c>
      <c r="M176" s="26">
        <v>1500</v>
      </c>
      <c r="N176" s="26">
        <v>250</v>
      </c>
      <c r="O176" s="26">
        <v>300</v>
      </c>
      <c r="P176" s="29">
        <v>7679</v>
      </c>
      <c r="Q176" s="29">
        <f>IFERROR((VLOOKUP(B176,[1]EXTRAS!$B$6:$L$313,11,0)),2)</f>
        <v>7679</v>
      </c>
      <c r="R176" s="29">
        <f t="shared" si="5"/>
        <v>19908</v>
      </c>
    </row>
    <row r="177" spans="1:18" ht="24" customHeight="1" x14ac:dyDescent="0.25">
      <c r="A177" s="2">
        <f t="shared" si="6"/>
        <v>167</v>
      </c>
      <c r="B177" s="43">
        <v>950008227</v>
      </c>
      <c r="C177" s="13" t="s">
        <v>131</v>
      </c>
      <c r="D177" s="14" t="s">
        <v>422</v>
      </c>
      <c r="E177" s="14" t="s">
        <v>380</v>
      </c>
      <c r="F177" s="26">
        <v>4481</v>
      </c>
      <c r="G177" s="26">
        <v>1598</v>
      </c>
      <c r="H177" s="26">
        <v>75</v>
      </c>
      <c r="I177" s="26">
        <v>0</v>
      </c>
      <c r="J177" s="26">
        <v>1525</v>
      </c>
      <c r="K177" s="26">
        <v>0</v>
      </c>
      <c r="L177" s="26">
        <v>2500</v>
      </c>
      <c r="M177" s="26">
        <v>1500</v>
      </c>
      <c r="N177" s="26">
        <v>250</v>
      </c>
      <c r="O177" s="26">
        <v>300</v>
      </c>
      <c r="P177" s="29">
        <v>7679</v>
      </c>
      <c r="Q177" s="29">
        <f>IFERROR((VLOOKUP(B177,[1]EXTRAS!$B$6:$L$313,11,0)),2)</f>
        <v>7679</v>
      </c>
      <c r="R177" s="29">
        <f t="shared" si="5"/>
        <v>19908</v>
      </c>
    </row>
    <row r="178" spans="1:18" ht="24" customHeight="1" x14ac:dyDescent="0.25">
      <c r="A178" s="2">
        <f t="shared" si="6"/>
        <v>168</v>
      </c>
      <c r="B178" s="43">
        <v>950017569</v>
      </c>
      <c r="C178" s="13" t="s">
        <v>66</v>
      </c>
      <c r="D178" s="14" t="s">
        <v>413</v>
      </c>
      <c r="E178" s="14" t="s">
        <v>380</v>
      </c>
      <c r="F178" s="26">
        <v>4560</v>
      </c>
      <c r="G178" s="26">
        <v>1598</v>
      </c>
      <c r="H178" s="26">
        <v>75</v>
      </c>
      <c r="I178" s="26">
        <v>0</v>
      </c>
      <c r="J178" s="26">
        <v>1525</v>
      </c>
      <c r="K178" s="26">
        <v>0</v>
      </c>
      <c r="L178" s="26">
        <v>2500</v>
      </c>
      <c r="M178" s="26">
        <v>1500</v>
      </c>
      <c r="N178" s="26">
        <v>250</v>
      </c>
      <c r="O178" s="26">
        <v>300</v>
      </c>
      <c r="P178" s="29">
        <v>7758</v>
      </c>
      <c r="Q178" s="29">
        <f>IFERROR((VLOOKUP(B178,[1]EXTRAS!$B$6:$L$313,11,0)),2)</f>
        <v>7758</v>
      </c>
      <c r="R178" s="29">
        <f t="shared" si="5"/>
        <v>20066</v>
      </c>
    </row>
    <row r="179" spans="1:18" ht="24" customHeight="1" x14ac:dyDescent="0.25">
      <c r="A179" s="2">
        <f t="shared" si="6"/>
        <v>169</v>
      </c>
      <c r="B179" s="43">
        <v>960009221</v>
      </c>
      <c r="C179" s="13" t="s">
        <v>102</v>
      </c>
      <c r="D179" s="14" t="s">
        <v>424</v>
      </c>
      <c r="E179" s="14" t="s">
        <v>380</v>
      </c>
      <c r="F179" s="26">
        <v>4749</v>
      </c>
      <c r="G179" s="26">
        <v>1598</v>
      </c>
      <c r="H179" s="26">
        <v>75</v>
      </c>
      <c r="I179" s="26">
        <v>0</v>
      </c>
      <c r="J179" s="26">
        <v>1525</v>
      </c>
      <c r="K179" s="26">
        <v>0</v>
      </c>
      <c r="L179" s="26">
        <v>2500</v>
      </c>
      <c r="M179" s="26">
        <v>1500</v>
      </c>
      <c r="N179" s="26">
        <v>250</v>
      </c>
      <c r="O179" s="26">
        <v>300</v>
      </c>
      <c r="P179" s="29">
        <v>7177.13</v>
      </c>
      <c r="Q179" s="29">
        <f>IFERROR((VLOOKUP(B179,[1]EXTRAS!$B$6:$L$313,11,0)),2)</f>
        <v>7177.13</v>
      </c>
      <c r="R179" s="29">
        <f t="shared" si="5"/>
        <v>19674.13</v>
      </c>
    </row>
    <row r="180" spans="1:18" ht="24" customHeight="1" x14ac:dyDescent="0.25">
      <c r="A180" s="2">
        <f t="shared" si="6"/>
        <v>170</v>
      </c>
      <c r="B180" s="43">
        <v>950018648</v>
      </c>
      <c r="C180" s="13" t="s">
        <v>289</v>
      </c>
      <c r="D180" s="14" t="s">
        <v>416</v>
      </c>
      <c r="E180" s="14" t="s">
        <v>380</v>
      </c>
      <c r="F180" s="26">
        <v>4228</v>
      </c>
      <c r="G180" s="26">
        <v>1391</v>
      </c>
      <c r="H180" s="26">
        <v>75</v>
      </c>
      <c r="I180" s="26">
        <v>0</v>
      </c>
      <c r="J180" s="26">
        <v>1525</v>
      </c>
      <c r="K180" s="26">
        <v>0</v>
      </c>
      <c r="L180" s="26">
        <v>2500</v>
      </c>
      <c r="M180" s="26">
        <v>1350</v>
      </c>
      <c r="N180" s="26">
        <v>250</v>
      </c>
      <c r="O180" s="26">
        <v>300</v>
      </c>
      <c r="P180" s="29">
        <v>7219</v>
      </c>
      <c r="Q180" s="29">
        <f>IFERROR((VLOOKUP(B180,[1]EXTRAS!$B$6:$L$313,11,0)),2)</f>
        <v>7219</v>
      </c>
      <c r="R180" s="29">
        <f t="shared" si="5"/>
        <v>18838</v>
      </c>
    </row>
    <row r="181" spans="1:18" ht="24" customHeight="1" x14ac:dyDescent="0.25">
      <c r="A181" s="2">
        <f t="shared" si="6"/>
        <v>171</v>
      </c>
      <c r="B181" s="43">
        <v>950011806</v>
      </c>
      <c r="C181" s="13" t="s">
        <v>290</v>
      </c>
      <c r="D181" s="14" t="s">
        <v>416</v>
      </c>
      <c r="E181" s="14" t="s">
        <v>380</v>
      </c>
      <c r="F181" s="26">
        <v>4228</v>
      </c>
      <c r="G181" s="26">
        <v>1391</v>
      </c>
      <c r="H181" s="26">
        <v>75</v>
      </c>
      <c r="I181" s="26">
        <v>0</v>
      </c>
      <c r="J181" s="26">
        <v>1525</v>
      </c>
      <c r="K181" s="26">
        <v>0</v>
      </c>
      <c r="L181" s="26">
        <v>2500</v>
      </c>
      <c r="M181" s="26">
        <v>1350</v>
      </c>
      <c r="N181" s="26">
        <v>250</v>
      </c>
      <c r="O181" s="26">
        <v>300</v>
      </c>
      <c r="P181" s="29">
        <v>7219</v>
      </c>
      <c r="Q181" s="29">
        <f>IFERROR((VLOOKUP(B181,[1]EXTRAS!$B$6:$L$313,11,0)),2)</f>
        <v>7219</v>
      </c>
      <c r="R181" s="29">
        <f t="shared" si="5"/>
        <v>18838</v>
      </c>
    </row>
    <row r="182" spans="1:18" ht="24" customHeight="1" x14ac:dyDescent="0.25">
      <c r="A182" s="2">
        <f t="shared" si="6"/>
        <v>172</v>
      </c>
      <c r="B182" s="43">
        <v>950012903</v>
      </c>
      <c r="C182" s="13" t="s">
        <v>110</v>
      </c>
      <c r="D182" s="14" t="s">
        <v>416</v>
      </c>
      <c r="E182" s="14" t="s">
        <v>380</v>
      </c>
      <c r="F182" s="26">
        <v>4228</v>
      </c>
      <c r="G182" s="26">
        <v>1391</v>
      </c>
      <c r="H182" s="26">
        <v>75</v>
      </c>
      <c r="I182" s="26">
        <v>0</v>
      </c>
      <c r="J182" s="26">
        <v>1525</v>
      </c>
      <c r="K182" s="26">
        <v>0</v>
      </c>
      <c r="L182" s="26">
        <v>2500</v>
      </c>
      <c r="M182" s="26">
        <v>1350</v>
      </c>
      <c r="N182" s="26">
        <v>250</v>
      </c>
      <c r="O182" s="26">
        <v>300</v>
      </c>
      <c r="P182" s="29">
        <v>7219</v>
      </c>
      <c r="Q182" s="29">
        <f>IFERROR((VLOOKUP(B182,[1]EXTRAS!$B$6:$L$313,11,0)),2)</f>
        <v>7219</v>
      </c>
      <c r="R182" s="29">
        <f t="shared" si="5"/>
        <v>18838</v>
      </c>
    </row>
    <row r="183" spans="1:18" ht="24" customHeight="1" x14ac:dyDescent="0.25">
      <c r="A183" s="2">
        <f t="shared" si="6"/>
        <v>173</v>
      </c>
      <c r="B183" s="43">
        <v>9901002722</v>
      </c>
      <c r="C183" s="13" t="s">
        <v>291</v>
      </c>
      <c r="D183" s="14" t="s">
        <v>416</v>
      </c>
      <c r="E183" s="14" t="s">
        <v>380</v>
      </c>
      <c r="F183" s="26">
        <v>4228</v>
      </c>
      <c r="G183" s="26">
        <v>1391</v>
      </c>
      <c r="H183" s="26">
        <v>50</v>
      </c>
      <c r="I183" s="26">
        <v>0</v>
      </c>
      <c r="J183" s="26">
        <v>1525</v>
      </c>
      <c r="K183" s="26">
        <v>0</v>
      </c>
      <c r="L183" s="26">
        <v>2500</v>
      </c>
      <c r="M183" s="26">
        <v>1350</v>
      </c>
      <c r="N183" s="26">
        <v>250</v>
      </c>
      <c r="O183" s="26">
        <v>300</v>
      </c>
      <c r="P183" s="29">
        <v>6834.3</v>
      </c>
      <c r="Q183" s="29">
        <f>IFERROR((VLOOKUP(B183,[1]EXTRAS!$B$6:$L$313,11,0)),2)</f>
        <v>6834.3</v>
      </c>
      <c r="R183" s="29">
        <f t="shared" si="5"/>
        <v>18428.3</v>
      </c>
    </row>
    <row r="184" spans="1:18" ht="24" customHeight="1" x14ac:dyDescent="0.25">
      <c r="A184" s="2">
        <f t="shared" si="6"/>
        <v>174</v>
      </c>
      <c r="B184" s="43">
        <v>9901042059</v>
      </c>
      <c r="C184" s="13" t="s">
        <v>292</v>
      </c>
      <c r="D184" s="14" t="s">
        <v>414</v>
      </c>
      <c r="E184" s="14" t="s">
        <v>380</v>
      </c>
      <c r="F184" s="26">
        <v>4402</v>
      </c>
      <c r="G184" s="26">
        <v>1598</v>
      </c>
      <c r="H184" s="26">
        <v>50</v>
      </c>
      <c r="I184" s="26">
        <v>0</v>
      </c>
      <c r="J184" s="26">
        <v>1525</v>
      </c>
      <c r="K184" s="26">
        <v>0</v>
      </c>
      <c r="L184" s="26">
        <v>2500</v>
      </c>
      <c r="M184" s="26">
        <v>1500</v>
      </c>
      <c r="N184" s="26">
        <v>250</v>
      </c>
      <c r="O184" s="26">
        <v>300</v>
      </c>
      <c r="P184" s="29">
        <v>7575</v>
      </c>
      <c r="Q184" s="29">
        <f>IFERROR((VLOOKUP(B184,[1]EXTRAS!$B$6:$L$313,11,0)),2)</f>
        <v>7575</v>
      </c>
      <c r="R184" s="29">
        <f t="shared" si="5"/>
        <v>19700</v>
      </c>
    </row>
    <row r="185" spans="1:18" ht="24" customHeight="1" x14ac:dyDescent="0.25">
      <c r="A185" s="2">
        <f t="shared" si="6"/>
        <v>175</v>
      </c>
      <c r="B185" s="43">
        <v>950009991</v>
      </c>
      <c r="C185" s="13" t="s">
        <v>107</v>
      </c>
      <c r="D185" s="14" t="s">
        <v>412</v>
      </c>
      <c r="E185" s="14" t="s">
        <v>380</v>
      </c>
      <c r="F185" s="26">
        <v>4259</v>
      </c>
      <c r="G185" s="26">
        <v>1391</v>
      </c>
      <c r="H185" s="26">
        <v>75</v>
      </c>
      <c r="I185" s="26">
        <v>0</v>
      </c>
      <c r="J185" s="26">
        <v>1525</v>
      </c>
      <c r="K185" s="26">
        <v>0</v>
      </c>
      <c r="L185" s="26">
        <v>2500</v>
      </c>
      <c r="M185" s="26">
        <v>1350</v>
      </c>
      <c r="N185" s="26">
        <v>250</v>
      </c>
      <c r="O185" s="26">
        <v>300</v>
      </c>
      <c r="P185" s="29">
        <v>7250</v>
      </c>
      <c r="Q185" s="29">
        <f>IFERROR((VLOOKUP(B185,[1]EXTRAS!$B$6:$L$313,11,0)),2)</f>
        <v>7250</v>
      </c>
      <c r="R185" s="29">
        <f t="shared" si="5"/>
        <v>18900</v>
      </c>
    </row>
    <row r="186" spans="1:18" ht="24" customHeight="1" x14ac:dyDescent="0.25">
      <c r="A186" s="2">
        <f t="shared" si="6"/>
        <v>176</v>
      </c>
      <c r="B186" s="43">
        <v>990032437</v>
      </c>
      <c r="C186" s="13" t="s">
        <v>293</v>
      </c>
      <c r="D186" s="14" t="s">
        <v>412</v>
      </c>
      <c r="E186" s="14" t="s">
        <v>380</v>
      </c>
      <c r="F186" s="26">
        <v>4259</v>
      </c>
      <c r="G186" s="26">
        <v>1391</v>
      </c>
      <c r="H186" s="26">
        <v>75</v>
      </c>
      <c r="I186" s="26">
        <v>0</v>
      </c>
      <c r="J186" s="26">
        <v>1525</v>
      </c>
      <c r="K186" s="26">
        <v>0</v>
      </c>
      <c r="L186" s="26">
        <v>2500</v>
      </c>
      <c r="M186" s="26">
        <v>1350</v>
      </c>
      <c r="N186" s="26">
        <v>250</v>
      </c>
      <c r="O186" s="26">
        <v>300</v>
      </c>
      <c r="P186" s="29">
        <v>7250</v>
      </c>
      <c r="Q186" s="29">
        <f>IFERROR((VLOOKUP(B186,[1]EXTRAS!$B$6:$L$313,11,0)),2)</f>
        <v>7250</v>
      </c>
      <c r="R186" s="29">
        <f t="shared" si="5"/>
        <v>18900</v>
      </c>
    </row>
    <row r="187" spans="1:18" ht="24" customHeight="1" x14ac:dyDescent="0.25">
      <c r="A187" s="2">
        <f t="shared" si="6"/>
        <v>177</v>
      </c>
      <c r="B187" s="43">
        <v>9901104183</v>
      </c>
      <c r="C187" s="13" t="s">
        <v>8</v>
      </c>
      <c r="D187" s="14" t="s">
        <v>412</v>
      </c>
      <c r="E187" s="14" t="s">
        <v>380</v>
      </c>
      <c r="F187" s="26">
        <v>4259</v>
      </c>
      <c r="G187" s="26">
        <v>1391</v>
      </c>
      <c r="H187" s="26">
        <v>50</v>
      </c>
      <c r="I187" s="26">
        <v>0</v>
      </c>
      <c r="J187" s="26">
        <v>1525</v>
      </c>
      <c r="K187" s="26">
        <v>0</v>
      </c>
      <c r="L187" s="26">
        <v>2500</v>
      </c>
      <c r="M187" s="26">
        <v>1350</v>
      </c>
      <c r="N187" s="26">
        <v>250</v>
      </c>
      <c r="O187" s="26">
        <v>300</v>
      </c>
      <c r="P187" s="29">
        <v>7225</v>
      </c>
      <c r="Q187" s="29">
        <f>IFERROR((VLOOKUP(B187,[1]EXTRAS!$B$6:$L$313,11,0)),2)</f>
        <v>7225</v>
      </c>
      <c r="R187" s="29">
        <f t="shared" si="5"/>
        <v>18850</v>
      </c>
    </row>
    <row r="188" spans="1:18" ht="24" customHeight="1" x14ac:dyDescent="0.25">
      <c r="A188" s="2">
        <f t="shared" si="6"/>
        <v>178</v>
      </c>
      <c r="B188" s="43">
        <v>950019057</v>
      </c>
      <c r="C188" s="13" t="s">
        <v>9</v>
      </c>
      <c r="D188" s="14" t="s">
        <v>412</v>
      </c>
      <c r="E188" s="14" t="s">
        <v>380</v>
      </c>
      <c r="F188" s="26">
        <v>4259</v>
      </c>
      <c r="G188" s="26">
        <v>1391</v>
      </c>
      <c r="H188" s="26">
        <v>75</v>
      </c>
      <c r="I188" s="26">
        <v>0</v>
      </c>
      <c r="J188" s="26">
        <v>1525</v>
      </c>
      <c r="K188" s="26">
        <v>0</v>
      </c>
      <c r="L188" s="26">
        <v>2500</v>
      </c>
      <c r="M188" s="26">
        <v>1350</v>
      </c>
      <c r="N188" s="26">
        <v>250</v>
      </c>
      <c r="O188" s="26">
        <v>300</v>
      </c>
      <c r="P188" s="29">
        <v>6547.66</v>
      </c>
      <c r="Q188" s="29">
        <f>IFERROR((VLOOKUP(B188,[1]EXTRAS!$B$6:$L$313,11,0)),2)</f>
        <v>6547.66</v>
      </c>
      <c r="R188" s="29">
        <f t="shared" si="5"/>
        <v>18197.66</v>
      </c>
    </row>
    <row r="189" spans="1:18" ht="24" customHeight="1" x14ac:dyDescent="0.25">
      <c r="A189" s="2">
        <f t="shared" si="6"/>
        <v>179</v>
      </c>
      <c r="B189" s="43">
        <v>9901043407</v>
      </c>
      <c r="C189" s="13" t="s">
        <v>294</v>
      </c>
      <c r="D189" s="14" t="s">
        <v>412</v>
      </c>
      <c r="E189" s="14" t="s">
        <v>380</v>
      </c>
      <c r="F189" s="26">
        <v>4259</v>
      </c>
      <c r="G189" s="26">
        <v>1391</v>
      </c>
      <c r="H189" s="26">
        <v>50</v>
      </c>
      <c r="I189" s="26">
        <v>0</v>
      </c>
      <c r="J189" s="26">
        <v>1525</v>
      </c>
      <c r="K189" s="26">
        <v>0</v>
      </c>
      <c r="L189" s="26">
        <v>2500</v>
      </c>
      <c r="M189" s="26">
        <v>1350</v>
      </c>
      <c r="N189" s="26">
        <v>250</v>
      </c>
      <c r="O189" s="26">
        <v>300</v>
      </c>
      <c r="P189" s="29">
        <v>7089.53</v>
      </c>
      <c r="Q189" s="29">
        <f>IFERROR((VLOOKUP(B189,[1]EXTRAS!$B$6:$L$313,11,0)),2)</f>
        <v>7089.53</v>
      </c>
      <c r="R189" s="29">
        <f t="shared" si="5"/>
        <v>18714.53</v>
      </c>
    </row>
    <row r="190" spans="1:18" ht="24" customHeight="1" x14ac:dyDescent="0.25">
      <c r="A190" s="2">
        <f t="shared" si="6"/>
        <v>180</v>
      </c>
      <c r="B190" s="43">
        <v>950013247</v>
      </c>
      <c r="C190" s="13" t="s">
        <v>31</v>
      </c>
      <c r="D190" s="14" t="s">
        <v>412</v>
      </c>
      <c r="E190" s="14" t="s">
        <v>380</v>
      </c>
      <c r="F190" s="26">
        <v>4259</v>
      </c>
      <c r="G190" s="26">
        <v>1391</v>
      </c>
      <c r="H190" s="26">
        <v>75</v>
      </c>
      <c r="I190" s="26">
        <v>0</v>
      </c>
      <c r="J190" s="26">
        <v>1525</v>
      </c>
      <c r="K190" s="26">
        <v>0</v>
      </c>
      <c r="L190" s="26">
        <v>2500</v>
      </c>
      <c r="M190" s="26">
        <v>1350</v>
      </c>
      <c r="N190" s="26">
        <v>250</v>
      </c>
      <c r="O190" s="26">
        <v>300</v>
      </c>
      <c r="P190" s="29">
        <v>7250</v>
      </c>
      <c r="Q190" s="29">
        <f>IFERROR((VLOOKUP(B190,[1]EXTRAS!$B$6:$L$313,11,0)),2)</f>
        <v>7250</v>
      </c>
      <c r="R190" s="29">
        <f t="shared" si="5"/>
        <v>18900</v>
      </c>
    </row>
    <row r="191" spans="1:18" ht="24" customHeight="1" x14ac:dyDescent="0.25">
      <c r="A191" s="2">
        <f t="shared" si="6"/>
        <v>181</v>
      </c>
      <c r="B191" s="43">
        <v>9901104177</v>
      </c>
      <c r="C191" s="13" t="s">
        <v>25</v>
      </c>
      <c r="D191" s="14" t="s">
        <v>412</v>
      </c>
      <c r="E191" s="14" t="s">
        <v>380</v>
      </c>
      <c r="F191" s="26">
        <v>4259</v>
      </c>
      <c r="G191" s="26">
        <v>1391</v>
      </c>
      <c r="H191" s="26">
        <v>50</v>
      </c>
      <c r="I191" s="26">
        <v>0</v>
      </c>
      <c r="J191" s="26">
        <v>1525</v>
      </c>
      <c r="K191" s="26">
        <v>0</v>
      </c>
      <c r="L191" s="26">
        <v>2500</v>
      </c>
      <c r="M191" s="26">
        <v>1350</v>
      </c>
      <c r="N191" s="26">
        <v>250</v>
      </c>
      <c r="O191" s="26">
        <v>300</v>
      </c>
      <c r="P191" s="29">
        <v>6592.81</v>
      </c>
      <c r="Q191" s="29">
        <f>IFERROR((VLOOKUP(B191,[1]EXTRAS!$B$6:$L$313,11,0)),2)</f>
        <v>6592.81</v>
      </c>
      <c r="R191" s="29">
        <f t="shared" si="5"/>
        <v>18217.810000000001</v>
      </c>
    </row>
    <row r="192" spans="1:18" ht="24" customHeight="1" x14ac:dyDescent="0.25">
      <c r="A192" s="2">
        <f t="shared" si="6"/>
        <v>182</v>
      </c>
      <c r="B192" s="43">
        <v>9901066396</v>
      </c>
      <c r="C192" s="13" t="s">
        <v>33</v>
      </c>
      <c r="D192" s="14" t="s">
        <v>412</v>
      </c>
      <c r="E192" s="14" t="s">
        <v>380</v>
      </c>
      <c r="F192" s="26">
        <v>4259</v>
      </c>
      <c r="G192" s="26">
        <v>1391</v>
      </c>
      <c r="H192" s="26">
        <v>50</v>
      </c>
      <c r="I192" s="26">
        <v>0</v>
      </c>
      <c r="J192" s="26">
        <v>1525</v>
      </c>
      <c r="K192" s="26">
        <v>0</v>
      </c>
      <c r="L192" s="26">
        <v>2500</v>
      </c>
      <c r="M192" s="26">
        <v>1350</v>
      </c>
      <c r="N192" s="26">
        <v>250</v>
      </c>
      <c r="O192" s="26">
        <v>300</v>
      </c>
      <c r="P192" s="29">
        <v>6999.22</v>
      </c>
      <c r="Q192" s="29">
        <f>IFERROR((VLOOKUP(B192,[1]EXTRAS!$B$6:$L$313,11,0)),2)</f>
        <v>6999.22</v>
      </c>
      <c r="R192" s="29">
        <f t="shared" si="5"/>
        <v>18624.22</v>
      </c>
    </row>
    <row r="193" spans="1:18" ht="24" customHeight="1" x14ac:dyDescent="0.25">
      <c r="A193" s="2">
        <f t="shared" si="6"/>
        <v>183</v>
      </c>
      <c r="B193" s="43">
        <v>990104104</v>
      </c>
      <c r="C193" s="13" t="s">
        <v>27</v>
      </c>
      <c r="D193" s="14" t="s">
        <v>412</v>
      </c>
      <c r="E193" s="14" t="s">
        <v>380</v>
      </c>
      <c r="F193" s="26">
        <v>4259</v>
      </c>
      <c r="G193" s="26">
        <v>1391</v>
      </c>
      <c r="H193" s="26">
        <v>50</v>
      </c>
      <c r="I193" s="26">
        <v>0</v>
      </c>
      <c r="J193" s="26">
        <v>1525</v>
      </c>
      <c r="K193" s="26">
        <v>0</v>
      </c>
      <c r="L193" s="26">
        <v>2500</v>
      </c>
      <c r="M193" s="26">
        <v>1350</v>
      </c>
      <c r="N193" s="26">
        <v>250</v>
      </c>
      <c r="O193" s="26">
        <v>300</v>
      </c>
      <c r="P193" s="29">
        <v>7225</v>
      </c>
      <c r="Q193" s="29">
        <f>IFERROR((VLOOKUP(B193,[1]EXTRAS!$B$6:$L$313,11,0)),2)</f>
        <v>7225</v>
      </c>
      <c r="R193" s="29">
        <f t="shared" si="5"/>
        <v>18850</v>
      </c>
    </row>
    <row r="194" spans="1:18" ht="24" customHeight="1" x14ac:dyDescent="0.25">
      <c r="A194" s="2">
        <f t="shared" si="6"/>
        <v>184</v>
      </c>
      <c r="B194" s="43">
        <v>9901011104</v>
      </c>
      <c r="C194" s="13" t="s">
        <v>295</v>
      </c>
      <c r="D194" s="14" t="s">
        <v>412</v>
      </c>
      <c r="E194" s="14" t="s">
        <v>380</v>
      </c>
      <c r="F194" s="26">
        <v>4259</v>
      </c>
      <c r="G194" s="26">
        <v>1391</v>
      </c>
      <c r="H194" s="26">
        <v>50</v>
      </c>
      <c r="I194" s="26">
        <v>0</v>
      </c>
      <c r="J194" s="26">
        <v>1525</v>
      </c>
      <c r="K194" s="26">
        <v>0</v>
      </c>
      <c r="L194" s="26">
        <v>2500</v>
      </c>
      <c r="M194" s="26">
        <v>1350</v>
      </c>
      <c r="N194" s="26">
        <v>250</v>
      </c>
      <c r="O194" s="26">
        <v>300</v>
      </c>
      <c r="P194" s="29">
        <v>7225</v>
      </c>
      <c r="Q194" s="29">
        <f>IFERROR((VLOOKUP(B194,[1]EXTRAS!$B$6:$L$313,11,0)),2)</f>
        <v>7225</v>
      </c>
      <c r="R194" s="29">
        <f t="shared" si="5"/>
        <v>18850</v>
      </c>
    </row>
    <row r="195" spans="1:18" ht="24" customHeight="1" x14ac:dyDescent="0.25">
      <c r="A195" s="2">
        <f t="shared" si="6"/>
        <v>185</v>
      </c>
      <c r="B195" s="43">
        <v>990058933</v>
      </c>
      <c r="C195" s="13" t="s">
        <v>103</v>
      </c>
      <c r="D195" s="14" t="s">
        <v>420</v>
      </c>
      <c r="E195" s="14" t="s">
        <v>380</v>
      </c>
      <c r="F195" s="26">
        <v>4292</v>
      </c>
      <c r="G195" s="26">
        <v>1391</v>
      </c>
      <c r="H195" s="26">
        <v>75</v>
      </c>
      <c r="I195" s="26">
        <v>0</v>
      </c>
      <c r="J195" s="26">
        <v>1525</v>
      </c>
      <c r="K195" s="26">
        <v>0</v>
      </c>
      <c r="L195" s="26">
        <v>2500</v>
      </c>
      <c r="M195" s="26">
        <v>1350</v>
      </c>
      <c r="N195" s="26">
        <v>250</v>
      </c>
      <c r="O195" s="26">
        <v>300</v>
      </c>
      <c r="P195" s="29">
        <v>7283</v>
      </c>
      <c r="Q195" s="29">
        <f>IFERROR((VLOOKUP(B195,[1]EXTRAS!$B$6:$L$313,11,0)),2)</f>
        <v>7283</v>
      </c>
      <c r="R195" s="29">
        <f t="shared" si="5"/>
        <v>18966</v>
      </c>
    </row>
    <row r="196" spans="1:18" ht="24" customHeight="1" x14ac:dyDescent="0.25">
      <c r="A196" s="2">
        <f t="shared" si="6"/>
        <v>186</v>
      </c>
      <c r="B196" s="43">
        <v>9901104184</v>
      </c>
      <c r="C196" s="13" t="s">
        <v>23</v>
      </c>
      <c r="D196" s="14" t="s">
        <v>420</v>
      </c>
      <c r="E196" s="14" t="s">
        <v>380</v>
      </c>
      <c r="F196" s="26">
        <v>4292</v>
      </c>
      <c r="G196" s="26">
        <v>1391</v>
      </c>
      <c r="H196" s="26">
        <v>50</v>
      </c>
      <c r="I196" s="26">
        <v>0</v>
      </c>
      <c r="J196" s="26">
        <v>1525</v>
      </c>
      <c r="K196" s="26">
        <v>0</v>
      </c>
      <c r="L196" s="26">
        <v>2500</v>
      </c>
      <c r="M196" s="26">
        <v>1350</v>
      </c>
      <c r="N196" s="26">
        <v>250</v>
      </c>
      <c r="O196" s="26">
        <v>300</v>
      </c>
      <c r="P196" s="29">
        <v>7258</v>
      </c>
      <c r="Q196" s="29">
        <f>IFERROR((VLOOKUP(B196,[1]EXTRAS!$B$6:$L$313,11,0)),2)</f>
        <v>7258</v>
      </c>
      <c r="R196" s="29">
        <f t="shared" si="5"/>
        <v>18916</v>
      </c>
    </row>
    <row r="197" spans="1:18" ht="24" customHeight="1" x14ac:dyDescent="0.25">
      <c r="A197" s="2">
        <f t="shared" si="6"/>
        <v>187</v>
      </c>
      <c r="B197" s="43">
        <v>950017862</v>
      </c>
      <c r="C197" s="13" t="s">
        <v>16</v>
      </c>
      <c r="D197" s="14" t="s">
        <v>420</v>
      </c>
      <c r="E197" s="14" t="s">
        <v>380</v>
      </c>
      <c r="F197" s="26">
        <v>4292</v>
      </c>
      <c r="G197" s="26">
        <v>1391</v>
      </c>
      <c r="H197" s="26">
        <v>75</v>
      </c>
      <c r="I197" s="26">
        <v>0</v>
      </c>
      <c r="J197" s="26">
        <v>1525</v>
      </c>
      <c r="K197" s="26">
        <v>0</v>
      </c>
      <c r="L197" s="26">
        <v>2500</v>
      </c>
      <c r="M197" s="26">
        <v>1350</v>
      </c>
      <c r="N197" s="26">
        <v>250</v>
      </c>
      <c r="O197" s="26">
        <v>300</v>
      </c>
      <c r="P197" s="29">
        <v>6577.46</v>
      </c>
      <c r="Q197" s="29">
        <f>IFERROR((VLOOKUP(B197,[1]EXTRAS!$B$6:$L$313,11,0)),2)</f>
        <v>6577.46</v>
      </c>
      <c r="R197" s="29">
        <f t="shared" si="5"/>
        <v>18260.46</v>
      </c>
    </row>
    <row r="198" spans="1:18" ht="24" customHeight="1" x14ac:dyDescent="0.25">
      <c r="A198" s="2">
        <f t="shared" si="6"/>
        <v>188</v>
      </c>
      <c r="B198" s="43">
        <v>950020267</v>
      </c>
      <c r="C198" s="13" t="s">
        <v>296</v>
      </c>
      <c r="D198" s="14" t="s">
        <v>420</v>
      </c>
      <c r="E198" s="14" t="s">
        <v>380</v>
      </c>
      <c r="F198" s="26">
        <v>4292</v>
      </c>
      <c r="G198" s="26">
        <v>1391</v>
      </c>
      <c r="H198" s="26">
        <v>75</v>
      </c>
      <c r="I198" s="26">
        <v>0</v>
      </c>
      <c r="J198" s="26">
        <v>1525</v>
      </c>
      <c r="K198" s="26">
        <v>0</v>
      </c>
      <c r="L198" s="26">
        <v>2500</v>
      </c>
      <c r="M198" s="26">
        <v>1350</v>
      </c>
      <c r="N198" s="26">
        <v>250</v>
      </c>
      <c r="O198" s="26">
        <v>300</v>
      </c>
      <c r="P198" s="29">
        <v>6145.03</v>
      </c>
      <c r="Q198" s="29">
        <f>IFERROR((VLOOKUP(B198,[1]EXTRAS!$B$6:$L$313,11,0)),2)</f>
        <v>6145.03</v>
      </c>
      <c r="R198" s="29">
        <f t="shared" si="5"/>
        <v>17828.03</v>
      </c>
    </row>
    <row r="199" spans="1:18" ht="24" customHeight="1" x14ac:dyDescent="0.25">
      <c r="A199" s="2">
        <f t="shared" si="6"/>
        <v>189</v>
      </c>
      <c r="B199" s="43">
        <v>9901042098</v>
      </c>
      <c r="C199" s="13" t="s">
        <v>36</v>
      </c>
      <c r="D199" s="14" t="s">
        <v>420</v>
      </c>
      <c r="E199" s="14" t="s">
        <v>380</v>
      </c>
      <c r="F199" s="26">
        <v>4292</v>
      </c>
      <c r="G199" s="26">
        <v>1391</v>
      </c>
      <c r="H199" s="26">
        <v>50</v>
      </c>
      <c r="I199" s="26">
        <v>0</v>
      </c>
      <c r="J199" s="26">
        <v>1525</v>
      </c>
      <c r="K199" s="26">
        <v>0</v>
      </c>
      <c r="L199" s="26">
        <v>2500</v>
      </c>
      <c r="M199" s="26">
        <v>1350</v>
      </c>
      <c r="N199" s="26">
        <v>250</v>
      </c>
      <c r="O199" s="26">
        <v>300</v>
      </c>
      <c r="P199" s="29">
        <v>6554.88</v>
      </c>
      <c r="Q199" s="29">
        <f>IFERROR((VLOOKUP(B199,[1]EXTRAS!$B$6:$L$313,11,0)),2)</f>
        <v>6554.88</v>
      </c>
      <c r="R199" s="29">
        <f t="shared" si="5"/>
        <v>18212.88</v>
      </c>
    </row>
    <row r="200" spans="1:18" ht="24" customHeight="1" x14ac:dyDescent="0.25">
      <c r="A200" s="2">
        <f t="shared" si="6"/>
        <v>190</v>
      </c>
      <c r="B200" s="43">
        <v>950013246</v>
      </c>
      <c r="C200" s="13" t="s">
        <v>297</v>
      </c>
      <c r="D200" s="14" t="s">
        <v>420</v>
      </c>
      <c r="E200" s="14" t="s">
        <v>380</v>
      </c>
      <c r="F200" s="26">
        <v>4292</v>
      </c>
      <c r="G200" s="26">
        <v>1391</v>
      </c>
      <c r="H200" s="26">
        <v>75</v>
      </c>
      <c r="I200" s="26">
        <v>0</v>
      </c>
      <c r="J200" s="26">
        <v>1525</v>
      </c>
      <c r="K200" s="26">
        <v>0</v>
      </c>
      <c r="L200" s="26">
        <v>2500</v>
      </c>
      <c r="M200" s="26">
        <v>1350</v>
      </c>
      <c r="N200" s="26">
        <v>250</v>
      </c>
      <c r="O200" s="26">
        <v>300</v>
      </c>
      <c r="P200" s="29">
        <v>7283</v>
      </c>
      <c r="Q200" s="29">
        <f>IFERROR((VLOOKUP(B200,[1]EXTRAS!$B$6:$L$313,11,0)),2)</f>
        <v>7283</v>
      </c>
      <c r="R200" s="29">
        <f t="shared" si="5"/>
        <v>18966</v>
      </c>
    </row>
    <row r="201" spans="1:18" ht="24" customHeight="1" x14ac:dyDescent="0.25">
      <c r="A201" s="2">
        <f t="shared" si="6"/>
        <v>191</v>
      </c>
      <c r="B201" s="43">
        <v>990096528</v>
      </c>
      <c r="C201" s="13" t="s">
        <v>108</v>
      </c>
      <c r="D201" s="14" t="s">
        <v>420</v>
      </c>
      <c r="E201" s="14" t="s">
        <v>380</v>
      </c>
      <c r="F201" s="26">
        <v>4292</v>
      </c>
      <c r="G201" s="26">
        <v>1391</v>
      </c>
      <c r="H201" s="26">
        <v>50</v>
      </c>
      <c r="I201" s="26">
        <v>0</v>
      </c>
      <c r="J201" s="26">
        <v>1525</v>
      </c>
      <c r="K201" s="26">
        <v>0</v>
      </c>
      <c r="L201" s="26">
        <v>2500</v>
      </c>
      <c r="M201" s="26">
        <v>1350</v>
      </c>
      <c r="N201" s="26">
        <v>250</v>
      </c>
      <c r="O201" s="26">
        <v>300</v>
      </c>
      <c r="P201" s="29">
        <v>7258</v>
      </c>
      <c r="Q201" s="29">
        <f>IFERROR((VLOOKUP(B201,[1]EXTRAS!$B$6:$L$313,11,0)),2)</f>
        <v>7258</v>
      </c>
      <c r="R201" s="29">
        <f t="shared" si="5"/>
        <v>18916</v>
      </c>
    </row>
    <row r="202" spans="1:18" ht="24" customHeight="1" x14ac:dyDescent="0.25">
      <c r="A202" s="2">
        <f t="shared" si="6"/>
        <v>192</v>
      </c>
      <c r="B202" s="43">
        <v>950018932</v>
      </c>
      <c r="C202" s="13" t="s">
        <v>2</v>
      </c>
      <c r="D202" s="14" t="s">
        <v>420</v>
      </c>
      <c r="E202" s="14" t="s">
        <v>380</v>
      </c>
      <c r="F202" s="26">
        <v>4292</v>
      </c>
      <c r="G202" s="26">
        <v>1391</v>
      </c>
      <c r="H202" s="26">
        <v>75</v>
      </c>
      <c r="I202" s="26">
        <v>0</v>
      </c>
      <c r="J202" s="26">
        <v>1525</v>
      </c>
      <c r="K202" s="26">
        <v>0</v>
      </c>
      <c r="L202" s="26">
        <v>2500</v>
      </c>
      <c r="M202" s="26">
        <v>1350</v>
      </c>
      <c r="N202" s="26">
        <v>250</v>
      </c>
      <c r="O202" s="26">
        <v>300</v>
      </c>
      <c r="P202" s="29">
        <v>5530.53</v>
      </c>
      <c r="Q202" s="29">
        <f>IFERROR((VLOOKUP(B202,[1]EXTRAS!$B$6:$L$313,11,0)),2)</f>
        <v>5530.53</v>
      </c>
      <c r="R202" s="29">
        <f t="shared" ref="R202:R265" si="7">SUM(F202:P202)</f>
        <v>17213.53</v>
      </c>
    </row>
    <row r="203" spans="1:18" ht="24" customHeight="1" x14ac:dyDescent="0.25">
      <c r="A203" s="2">
        <f t="shared" si="6"/>
        <v>193</v>
      </c>
      <c r="B203" s="43">
        <v>990094748</v>
      </c>
      <c r="C203" s="13" t="s">
        <v>151</v>
      </c>
      <c r="D203" s="14" t="s">
        <v>423</v>
      </c>
      <c r="E203" s="14" t="s">
        <v>380</v>
      </c>
      <c r="F203" s="26">
        <v>4353</v>
      </c>
      <c r="G203" s="26">
        <v>1391</v>
      </c>
      <c r="H203" s="26">
        <v>50</v>
      </c>
      <c r="I203" s="26">
        <v>0</v>
      </c>
      <c r="J203" s="26">
        <v>1525</v>
      </c>
      <c r="K203" s="26">
        <v>0</v>
      </c>
      <c r="L203" s="26">
        <v>2500</v>
      </c>
      <c r="M203" s="26">
        <v>1350</v>
      </c>
      <c r="N203" s="26">
        <v>250</v>
      </c>
      <c r="O203" s="26">
        <v>300</v>
      </c>
      <c r="P203" s="29">
        <v>7319</v>
      </c>
      <c r="Q203" s="29">
        <f>IFERROR((VLOOKUP(B203,[1]EXTRAS!$B$6:$L$313,11,0)),2)</f>
        <v>7319</v>
      </c>
      <c r="R203" s="29">
        <f t="shared" si="7"/>
        <v>19038</v>
      </c>
    </row>
    <row r="204" spans="1:18" ht="24" customHeight="1" x14ac:dyDescent="0.25">
      <c r="A204" s="2">
        <f t="shared" si="6"/>
        <v>194</v>
      </c>
      <c r="B204" s="43">
        <v>9901107105</v>
      </c>
      <c r="C204" s="13" t="s">
        <v>51</v>
      </c>
      <c r="D204" s="14" t="s">
        <v>426</v>
      </c>
      <c r="E204" s="14" t="s">
        <v>380</v>
      </c>
      <c r="F204" s="26">
        <v>4292</v>
      </c>
      <c r="G204" s="26">
        <v>1391</v>
      </c>
      <c r="H204" s="26">
        <v>50</v>
      </c>
      <c r="I204" s="26">
        <v>0</v>
      </c>
      <c r="J204" s="26">
        <v>1525</v>
      </c>
      <c r="K204" s="26">
        <v>0</v>
      </c>
      <c r="L204" s="26">
        <v>2500</v>
      </c>
      <c r="M204" s="26">
        <v>1350</v>
      </c>
      <c r="N204" s="26">
        <v>250</v>
      </c>
      <c r="O204" s="26">
        <v>300</v>
      </c>
      <c r="P204" s="29">
        <v>7258</v>
      </c>
      <c r="Q204" s="29">
        <f>IFERROR((VLOOKUP(B204,[1]EXTRAS!$B$6:$L$313,11,0)),2)</f>
        <v>7258</v>
      </c>
      <c r="R204" s="29">
        <f t="shared" si="7"/>
        <v>18916</v>
      </c>
    </row>
    <row r="205" spans="1:18" ht="24" customHeight="1" x14ac:dyDescent="0.25">
      <c r="A205" s="2">
        <f t="shared" ref="A205:A268" si="8">+A204+1</f>
        <v>195</v>
      </c>
      <c r="B205" s="43">
        <v>990075008</v>
      </c>
      <c r="C205" s="13" t="s">
        <v>41</v>
      </c>
      <c r="D205" s="14" t="s">
        <v>414</v>
      </c>
      <c r="E205" s="14" t="s">
        <v>380</v>
      </c>
      <c r="F205" s="26">
        <v>4402</v>
      </c>
      <c r="G205" s="26">
        <v>1598</v>
      </c>
      <c r="H205" s="26">
        <v>50</v>
      </c>
      <c r="I205" s="26">
        <v>0</v>
      </c>
      <c r="J205" s="26">
        <v>1525</v>
      </c>
      <c r="K205" s="26">
        <v>0</v>
      </c>
      <c r="L205" s="26">
        <v>2500</v>
      </c>
      <c r="M205" s="26">
        <v>1500</v>
      </c>
      <c r="N205" s="26">
        <v>250</v>
      </c>
      <c r="O205" s="26">
        <v>300</v>
      </c>
      <c r="P205" s="29">
        <v>7575</v>
      </c>
      <c r="Q205" s="29">
        <f>IFERROR((VLOOKUP(B205,[1]EXTRAS!$B$6:$L$313,11,0)),2)</f>
        <v>7575</v>
      </c>
      <c r="R205" s="29">
        <f t="shared" si="7"/>
        <v>19700</v>
      </c>
    </row>
    <row r="206" spans="1:18" ht="24" customHeight="1" x14ac:dyDescent="0.25">
      <c r="A206" s="2">
        <f t="shared" si="8"/>
        <v>196</v>
      </c>
      <c r="B206" s="43">
        <v>950021223</v>
      </c>
      <c r="C206" s="13" t="s">
        <v>89</v>
      </c>
      <c r="D206" s="14" t="s">
        <v>414</v>
      </c>
      <c r="E206" s="14" t="s">
        <v>380</v>
      </c>
      <c r="F206" s="26">
        <v>4402</v>
      </c>
      <c r="G206" s="26">
        <v>1598</v>
      </c>
      <c r="H206" s="26">
        <v>75</v>
      </c>
      <c r="I206" s="26">
        <v>0</v>
      </c>
      <c r="J206" s="26">
        <v>1525</v>
      </c>
      <c r="K206" s="26">
        <v>0</v>
      </c>
      <c r="L206" s="26">
        <v>2500</v>
      </c>
      <c r="M206" s="26">
        <v>1500</v>
      </c>
      <c r="N206" s="26">
        <v>250</v>
      </c>
      <c r="O206" s="26">
        <v>300</v>
      </c>
      <c r="P206" s="29">
        <v>7600</v>
      </c>
      <c r="Q206" s="29">
        <f>IFERROR((VLOOKUP(B206,[1]EXTRAS!$B$6:$L$313,11,0)),2)</f>
        <v>7600</v>
      </c>
      <c r="R206" s="29">
        <f t="shared" si="7"/>
        <v>19750</v>
      </c>
    </row>
    <row r="207" spans="1:18" ht="24" customHeight="1" x14ac:dyDescent="0.25">
      <c r="A207" s="2">
        <f t="shared" si="8"/>
        <v>197</v>
      </c>
      <c r="B207" s="43">
        <v>9901104174</v>
      </c>
      <c r="C207" s="13" t="s">
        <v>298</v>
      </c>
      <c r="D207" s="14" t="s">
        <v>414</v>
      </c>
      <c r="E207" s="14" t="s">
        <v>380</v>
      </c>
      <c r="F207" s="26">
        <v>4402</v>
      </c>
      <c r="G207" s="26">
        <v>1598</v>
      </c>
      <c r="H207" s="26">
        <v>50</v>
      </c>
      <c r="I207" s="26">
        <v>0</v>
      </c>
      <c r="J207" s="26">
        <v>1525</v>
      </c>
      <c r="K207" s="26">
        <v>0</v>
      </c>
      <c r="L207" s="26">
        <v>2500</v>
      </c>
      <c r="M207" s="26">
        <v>1500</v>
      </c>
      <c r="N207" s="26">
        <v>250</v>
      </c>
      <c r="O207" s="26">
        <v>300</v>
      </c>
      <c r="P207" s="29">
        <v>7575</v>
      </c>
      <c r="Q207" s="29">
        <f>IFERROR((VLOOKUP(B207,[1]EXTRAS!$B$6:$L$313,11,0)),2)</f>
        <v>7575</v>
      </c>
      <c r="R207" s="29">
        <f t="shared" si="7"/>
        <v>19700</v>
      </c>
    </row>
    <row r="208" spans="1:18" ht="24" customHeight="1" x14ac:dyDescent="0.25">
      <c r="A208" s="2">
        <f t="shared" si="8"/>
        <v>198</v>
      </c>
      <c r="B208" s="43">
        <v>950009014</v>
      </c>
      <c r="C208" s="13" t="s">
        <v>109</v>
      </c>
      <c r="D208" s="14" t="s">
        <v>414</v>
      </c>
      <c r="E208" s="14" t="s">
        <v>380</v>
      </c>
      <c r="F208" s="26">
        <v>4402</v>
      </c>
      <c r="G208" s="26">
        <v>1598</v>
      </c>
      <c r="H208" s="26">
        <v>75</v>
      </c>
      <c r="I208" s="26">
        <v>0</v>
      </c>
      <c r="J208" s="26">
        <v>1525</v>
      </c>
      <c r="K208" s="26">
        <v>0</v>
      </c>
      <c r="L208" s="26">
        <v>2500</v>
      </c>
      <c r="M208" s="26">
        <v>1500</v>
      </c>
      <c r="N208" s="26">
        <v>250</v>
      </c>
      <c r="O208" s="26">
        <v>300</v>
      </c>
      <c r="P208" s="29">
        <v>7600</v>
      </c>
      <c r="Q208" s="29">
        <f>IFERROR((VLOOKUP(B208,[1]EXTRAS!$B$6:$L$313,11,0)),2)</f>
        <v>7600</v>
      </c>
      <c r="R208" s="29">
        <f t="shared" si="7"/>
        <v>19750</v>
      </c>
    </row>
    <row r="209" spans="1:20" ht="24" customHeight="1" x14ac:dyDescent="0.25">
      <c r="A209" s="2">
        <f t="shared" si="8"/>
        <v>199</v>
      </c>
      <c r="B209" s="43">
        <v>990074931</v>
      </c>
      <c r="C209" s="13" t="s">
        <v>299</v>
      </c>
      <c r="D209" s="14" t="s">
        <v>414</v>
      </c>
      <c r="E209" s="14" t="s">
        <v>380</v>
      </c>
      <c r="F209" s="26">
        <v>4402</v>
      </c>
      <c r="G209" s="26">
        <v>1598</v>
      </c>
      <c r="H209" s="26">
        <v>50</v>
      </c>
      <c r="I209" s="26">
        <v>0</v>
      </c>
      <c r="J209" s="26">
        <v>1525</v>
      </c>
      <c r="K209" s="26">
        <v>0</v>
      </c>
      <c r="L209" s="26">
        <v>2500</v>
      </c>
      <c r="M209" s="26">
        <v>1500</v>
      </c>
      <c r="N209" s="26">
        <v>250</v>
      </c>
      <c r="O209" s="26">
        <v>300</v>
      </c>
      <c r="P209" s="29">
        <v>7575</v>
      </c>
      <c r="Q209" s="29">
        <f>IFERROR((VLOOKUP(B209,[1]EXTRAS!$B$6:$L$313,11,0)),2)</f>
        <v>7575</v>
      </c>
      <c r="R209" s="29">
        <f t="shared" si="7"/>
        <v>19700</v>
      </c>
    </row>
    <row r="210" spans="1:20" ht="24" customHeight="1" x14ac:dyDescent="0.25">
      <c r="A210" s="2">
        <f t="shared" si="8"/>
        <v>200</v>
      </c>
      <c r="B210" s="43">
        <v>950008880</v>
      </c>
      <c r="C210" s="13" t="s">
        <v>105</v>
      </c>
      <c r="D210" s="14" t="s">
        <v>414</v>
      </c>
      <c r="E210" s="14" t="s">
        <v>380</v>
      </c>
      <c r="F210" s="26">
        <v>4402</v>
      </c>
      <c r="G210" s="26">
        <v>1598</v>
      </c>
      <c r="H210" s="26">
        <v>75</v>
      </c>
      <c r="I210" s="26">
        <v>0</v>
      </c>
      <c r="J210" s="26">
        <v>1525</v>
      </c>
      <c r="K210" s="26">
        <v>0</v>
      </c>
      <c r="L210" s="26">
        <v>2500</v>
      </c>
      <c r="M210" s="26">
        <v>1500</v>
      </c>
      <c r="N210" s="26">
        <v>250</v>
      </c>
      <c r="O210" s="26">
        <v>300</v>
      </c>
      <c r="P210" s="29">
        <v>7600</v>
      </c>
      <c r="Q210" s="29">
        <f>IFERROR((VLOOKUP(B210,[1]EXTRAS!$B$6:$L$313,11,0)),2)</f>
        <v>7600</v>
      </c>
      <c r="R210" s="29">
        <f t="shared" si="7"/>
        <v>19750</v>
      </c>
    </row>
    <row r="211" spans="1:20" ht="24" customHeight="1" x14ac:dyDescent="0.25">
      <c r="A211" s="2">
        <f t="shared" si="8"/>
        <v>201</v>
      </c>
      <c r="B211" s="43">
        <v>9901046686</v>
      </c>
      <c r="C211" s="13" t="s">
        <v>104</v>
      </c>
      <c r="D211" s="14" t="s">
        <v>414</v>
      </c>
      <c r="E211" s="14" t="s">
        <v>380</v>
      </c>
      <c r="F211" s="26">
        <v>4402</v>
      </c>
      <c r="G211" s="26">
        <v>1598</v>
      </c>
      <c r="H211" s="26">
        <v>50</v>
      </c>
      <c r="I211" s="26">
        <v>0</v>
      </c>
      <c r="J211" s="26">
        <v>1525</v>
      </c>
      <c r="K211" s="26">
        <v>0</v>
      </c>
      <c r="L211" s="26">
        <v>2500</v>
      </c>
      <c r="M211" s="26">
        <v>1500</v>
      </c>
      <c r="N211" s="26">
        <v>250</v>
      </c>
      <c r="O211" s="26">
        <v>300</v>
      </c>
      <c r="P211" s="29">
        <v>7575</v>
      </c>
      <c r="Q211" s="29">
        <f>IFERROR((VLOOKUP(B211,[1]EXTRAS!$B$6:$L$313,11,0)),2)</f>
        <v>7575</v>
      </c>
      <c r="R211" s="29">
        <f t="shared" si="7"/>
        <v>19700</v>
      </c>
    </row>
    <row r="212" spans="1:20" ht="24" customHeight="1" x14ac:dyDescent="0.25">
      <c r="A212" s="2">
        <f t="shared" si="8"/>
        <v>202</v>
      </c>
      <c r="B212" s="43">
        <v>990025627</v>
      </c>
      <c r="C212" s="13" t="s">
        <v>76</v>
      </c>
      <c r="D212" s="14" t="s">
        <v>414</v>
      </c>
      <c r="E212" s="14" t="s">
        <v>380</v>
      </c>
      <c r="F212" s="26">
        <v>4402</v>
      </c>
      <c r="G212" s="26">
        <v>1598</v>
      </c>
      <c r="H212" s="26">
        <v>75</v>
      </c>
      <c r="I212" s="26">
        <v>0</v>
      </c>
      <c r="J212" s="26">
        <v>1525</v>
      </c>
      <c r="K212" s="26">
        <v>0</v>
      </c>
      <c r="L212" s="26">
        <v>2500</v>
      </c>
      <c r="M212" s="26">
        <v>1500</v>
      </c>
      <c r="N212" s="26">
        <v>250</v>
      </c>
      <c r="O212" s="26">
        <v>300</v>
      </c>
      <c r="P212" s="29">
        <v>7600</v>
      </c>
      <c r="Q212" s="29">
        <f>IFERROR((VLOOKUP(B212,[1]EXTRAS!$B$6:$L$313,11,0)),2)</f>
        <v>7600</v>
      </c>
      <c r="R212" s="29">
        <f t="shared" si="7"/>
        <v>19750</v>
      </c>
    </row>
    <row r="213" spans="1:20" ht="24" customHeight="1" x14ac:dyDescent="0.25">
      <c r="A213" s="2">
        <f t="shared" si="8"/>
        <v>203</v>
      </c>
      <c r="B213" s="43">
        <v>9901107110</v>
      </c>
      <c r="C213" s="13" t="s">
        <v>300</v>
      </c>
      <c r="D213" s="14" t="s">
        <v>414</v>
      </c>
      <c r="E213" s="14" t="s">
        <v>380</v>
      </c>
      <c r="F213" s="26">
        <v>4402</v>
      </c>
      <c r="G213" s="26">
        <v>1598</v>
      </c>
      <c r="H213" s="26">
        <v>50</v>
      </c>
      <c r="I213" s="26">
        <v>0</v>
      </c>
      <c r="J213" s="26">
        <v>1525</v>
      </c>
      <c r="K213" s="26">
        <v>0</v>
      </c>
      <c r="L213" s="26">
        <v>2500</v>
      </c>
      <c r="M213" s="26">
        <v>1500</v>
      </c>
      <c r="N213" s="26">
        <v>250</v>
      </c>
      <c r="O213" s="26">
        <v>300</v>
      </c>
      <c r="P213" s="29">
        <v>7575</v>
      </c>
      <c r="Q213" s="29">
        <f>IFERROR((VLOOKUP(B213,[1]EXTRAS!$B$6:$L$313,11,0)),2)</f>
        <v>7575</v>
      </c>
      <c r="R213" s="29">
        <f t="shared" si="7"/>
        <v>19700</v>
      </c>
    </row>
    <row r="214" spans="1:20" ht="24" customHeight="1" x14ac:dyDescent="0.25">
      <c r="A214" s="2">
        <f t="shared" si="8"/>
        <v>204</v>
      </c>
      <c r="B214" s="43">
        <v>990034444</v>
      </c>
      <c r="C214" s="13" t="s">
        <v>40</v>
      </c>
      <c r="D214" s="14" t="s">
        <v>414</v>
      </c>
      <c r="E214" s="14" t="s">
        <v>380</v>
      </c>
      <c r="F214" s="26">
        <v>4402</v>
      </c>
      <c r="G214" s="26">
        <v>1598</v>
      </c>
      <c r="H214" s="26">
        <v>75</v>
      </c>
      <c r="I214" s="26">
        <v>0</v>
      </c>
      <c r="J214" s="26">
        <v>1525</v>
      </c>
      <c r="K214" s="26">
        <v>0</v>
      </c>
      <c r="L214" s="26">
        <v>2500</v>
      </c>
      <c r="M214" s="26">
        <v>1500</v>
      </c>
      <c r="N214" s="26">
        <v>250</v>
      </c>
      <c r="O214" s="26">
        <v>300</v>
      </c>
      <c r="P214" s="29">
        <v>7600</v>
      </c>
      <c r="Q214" s="29">
        <f>IFERROR((VLOOKUP(B214,[1]EXTRAS!$B$6:$L$313,11,0)),2)</f>
        <v>7600</v>
      </c>
      <c r="R214" s="29">
        <f>SUM(F214:P214)</f>
        <v>19750</v>
      </c>
    </row>
    <row r="215" spans="1:20" ht="24" customHeight="1" x14ac:dyDescent="0.25">
      <c r="A215" s="2">
        <f t="shared" si="8"/>
        <v>205</v>
      </c>
      <c r="B215" s="43">
        <v>950019118</v>
      </c>
      <c r="C215" s="13" t="s">
        <v>1</v>
      </c>
      <c r="D215" s="14" t="s">
        <v>414</v>
      </c>
      <c r="E215" s="14" t="s">
        <v>380</v>
      </c>
      <c r="F215" s="26">
        <v>4402</v>
      </c>
      <c r="G215" s="26">
        <v>1598</v>
      </c>
      <c r="H215" s="26">
        <v>75</v>
      </c>
      <c r="I215" s="26">
        <v>0</v>
      </c>
      <c r="J215" s="26">
        <v>1525</v>
      </c>
      <c r="K215" s="26">
        <v>0</v>
      </c>
      <c r="L215" s="26">
        <v>2500</v>
      </c>
      <c r="M215" s="26">
        <v>1500</v>
      </c>
      <c r="N215" s="26">
        <v>250</v>
      </c>
      <c r="O215" s="26">
        <v>300</v>
      </c>
      <c r="P215" s="29">
        <v>7600</v>
      </c>
      <c r="Q215" s="29">
        <f>IFERROR((VLOOKUP(B215,[1]EXTRAS!$B$6:$L$313,11,0)),2)</f>
        <v>7600</v>
      </c>
      <c r="R215" s="29">
        <f t="shared" si="7"/>
        <v>19750</v>
      </c>
    </row>
    <row r="216" spans="1:20" ht="24" customHeight="1" x14ac:dyDescent="0.25">
      <c r="A216" s="2">
        <f t="shared" si="8"/>
        <v>206</v>
      </c>
      <c r="B216" s="43">
        <v>960009811</v>
      </c>
      <c r="C216" s="13" t="s">
        <v>172</v>
      </c>
      <c r="D216" s="14" t="s">
        <v>414</v>
      </c>
      <c r="E216" s="14" t="s">
        <v>380</v>
      </c>
      <c r="F216" s="26">
        <v>4402</v>
      </c>
      <c r="G216" s="26">
        <v>1598</v>
      </c>
      <c r="H216" s="26">
        <v>75</v>
      </c>
      <c r="I216" s="26">
        <v>0</v>
      </c>
      <c r="J216" s="26">
        <v>1525</v>
      </c>
      <c r="K216" s="26">
        <v>0</v>
      </c>
      <c r="L216" s="26">
        <v>2500</v>
      </c>
      <c r="M216" s="26">
        <v>1500</v>
      </c>
      <c r="N216" s="26">
        <v>250</v>
      </c>
      <c r="O216" s="26">
        <v>300</v>
      </c>
      <c r="P216" s="29">
        <v>1140</v>
      </c>
      <c r="Q216" s="29">
        <f>IFERROR((VLOOKUP(B216,[1]EXTRAS!$B$6:$L$313,11,0)),2)</f>
        <v>1140</v>
      </c>
      <c r="R216" s="29">
        <f t="shared" si="7"/>
        <v>13290</v>
      </c>
    </row>
    <row r="217" spans="1:20" ht="24" customHeight="1" x14ac:dyDescent="0.25">
      <c r="A217" s="2">
        <f t="shared" si="8"/>
        <v>207</v>
      </c>
      <c r="B217" s="43">
        <v>990089957</v>
      </c>
      <c r="C217" s="13" t="s">
        <v>111</v>
      </c>
      <c r="D217" s="14" t="s">
        <v>414</v>
      </c>
      <c r="E217" s="14" t="s">
        <v>380</v>
      </c>
      <c r="F217" s="26">
        <v>4402</v>
      </c>
      <c r="G217" s="26">
        <v>1598</v>
      </c>
      <c r="H217" s="26">
        <v>50</v>
      </c>
      <c r="I217" s="26">
        <v>0</v>
      </c>
      <c r="J217" s="26">
        <v>1525</v>
      </c>
      <c r="K217" s="26">
        <v>0</v>
      </c>
      <c r="L217" s="26">
        <v>2500</v>
      </c>
      <c r="M217" s="26">
        <v>1500</v>
      </c>
      <c r="N217" s="26">
        <v>250</v>
      </c>
      <c r="O217" s="26">
        <v>300</v>
      </c>
      <c r="P217" s="29">
        <v>7575</v>
      </c>
      <c r="Q217" s="29">
        <f>IFERROR((VLOOKUP(B217,[1]EXTRAS!$B$6:$L$313,11,0)),2)</f>
        <v>7575</v>
      </c>
      <c r="R217" s="29">
        <f t="shared" si="7"/>
        <v>19700</v>
      </c>
    </row>
    <row r="218" spans="1:20" ht="24" customHeight="1" x14ac:dyDescent="0.25">
      <c r="A218" s="2">
        <f t="shared" si="8"/>
        <v>208</v>
      </c>
      <c r="B218" s="43">
        <v>950018510</v>
      </c>
      <c r="C218" s="13" t="s">
        <v>39</v>
      </c>
      <c r="D218" s="14" t="s">
        <v>414</v>
      </c>
      <c r="E218" s="14" t="s">
        <v>380</v>
      </c>
      <c r="F218" s="26">
        <v>4402</v>
      </c>
      <c r="G218" s="26">
        <v>1598</v>
      </c>
      <c r="H218" s="26">
        <v>75</v>
      </c>
      <c r="I218" s="26">
        <v>0</v>
      </c>
      <c r="J218" s="26">
        <v>1525</v>
      </c>
      <c r="K218" s="26">
        <v>0</v>
      </c>
      <c r="L218" s="26">
        <v>2500</v>
      </c>
      <c r="M218" s="26">
        <v>1500</v>
      </c>
      <c r="N218" s="26">
        <v>250</v>
      </c>
      <c r="O218" s="26">
        <v>300</v>
      </c>
      <c r="P218" s="29">
        <v>7600</v>
      </c>
      <c r="Q218" s="29">
        <f>IFERROR((VLOOKUP(B218,[1]EXTRAS!$B$6:$L$313,11,0)),2)</f>
        <v>7600</v>
      </c>
      <c r="R218" s="29">
        <f t="shared" si="7"/>
        <v>19750</v>
      </c>
    </row>
    <row r="219" spans="1:20" ht="24" customHeight="1" x14ac:dyDescent="0.25">
      <c r="A219" s="2">
        <f t="shared" si="8"/>
        <v>209</v>
      </c>
      <c r="B219" s="43">
        <v>950010535</v>
      </c>
      <c r="C219" s="13" t="s">
        <v>301</v>
      </c>
      <c r="D219" s="14" t="s">
        <v>414</v>
      </c>
      <c r="E219" s="14" t="s">
        <v>380</v>
      </c>
      <c r="F219" s="26">
        <v>4402</v>
      </c>
      <c r="G219" s="26">
        <v>1598</v>
      </c>
      <c r="H219" s="26">
        <v>75</v>
      </c>
      <c r="I219" s="26">
        <v>0</v>
      </c>
      <c r="J219" s="26">
        <v>1525</v>
      </c>
      <c r="K219" s="26">
        <v>0</v>
      </c>
      <c r="L219" s="26">
        <v>2500</v>
      </c>
      <c r="M219" s="26">
        <v>1500</v>
      </c>
      <c r="N219" s="26">
        <v>250</v>
      </c>
      <c r="O219" s="26">
        <v>300</v>
      </c>
      <c r="P219" s="29">
        <v>0</v>
      </c>
      <c r="Q219" s="29">
        <f>IFERROR((VLOOKUP(B219,[1]EXTRAS!$B$6:$L$313,11,0)),2)</f>
        <v>0</v>
      </c>
      <c r="R219" s="29">
        <f t="shared" si="7"/>
        <v>12150</v>
      </c>
    </row>
    <row r="220" spans="1:20" ht="24" customHeight="1" x14ac:dyDescent="0.25">
      <c r="A220" s="2">
        <f t="shared" si="8"/>
        <v>210</v>
      </c>
      <c r="B220" s="43">
        <v>950009534</v>
      </c>
      <c r="C220" s="13" t="s">
        <v>302</v>
      </c>
      <c r="D220" s="14" t="s">
        <v>414</v>
      </c>
      <c r="E220" s="14" t="s">
        <v>380</v>
      </c>
      <c r="F220" s="26">
        <v>4402</v>
      </c>
      <c r="G220" s="26">
        <v>1598</v>
      </c>
      <c r="H220" s="26">
        <v>75</v>
      </c>
      <c r="I220" s="26">
        <v>0</v>
      </c>
      <c r="J220" s="26">
        <v>1525</v>
      </c>
      <c r="K220" s="26">
        <v>0</v>
      </c>
      <c r="L220" s="26">
        <v>2500</v>
      </c>
      <c r="M220" s="26">
        <v>1500</v>
      </c>
      <c r="N220" s="26">
        <v>250</v>
      </c>
      <c r="O220" s="26">
        <v>300</v>
      </c>
      <c r="P220" s="29">
        <v>7600</v>
      </c>
      <c r="Q220" s="29">
        <f>IFERROR((VLOOKUP(B220,[1]EXTRAS!$B$6:$L$313,11,0)),2)</f>
        <v>7600</v>
      </c>
      <c r="R220" s="29">
        <f t="shared" si="7"/>
        <v>19750</v>
      </c>
    </row>
    <row r="221" spans="1:20" ht="24" customHeight="1" x14ac:dyDescent="0.25">
      <c r="A221" s="2">
        <f t="shared" si="8"/>
        <v>211</v>
      </c>
      <c r="B221" s="43">
        <v>990075352</v>
      </c>
      <c r="C221" s="13" t="s">
        <v>303</v>
      </c>
      <c r="D221" s="14" t="s">
        <v>414</v>
      </c>
      <c r="E221" s="14" t="s">
        <v>380</v>
      </c>
      <c r="F221" s="26">
        <v>4402</v>
      </c>
      <c r="G221" s="26">
        <v>1598</v>
      </c>
      <c r="H221" s="26">
        <v>50</v>
      </c>
      <c r="I221" s="26">
        <v>0</v>
      </c>
      <c r="J221" s="26">
        <v>1525</v>
      </c>
      <c r="K221" s="26">
        <v>0</v>
      </c>
      <c r="L221" s="26">
        <v>2500</v>
      </c>
      <c r="M221" s="26">
        <v>1500</v>
      </c>
      <c r="N221" s="26">
        <v>250</v>
      </c>
      <c r="O221" s="26">
        <v>300</v>
      </c>
      <c r="P221" s="29">
        <v>7575</v>
      </c>
      <c r="Q221" s="29">
        <f>IFERROR((VLOOKUP(B221,[1]EXTRAS!$B$6:$L$313,11,0)),2)</f>
        <v>7575</v>
      </c>
      <c r="R221" s="29">
        <f t="shared" si="7"/>
        <v>19700</v>
      </c>
    </row>
    <row r="222" spans="1:20" s="21" customFormat="1" ht="24" customHeight="1" x14ac:dyDescent="0.25">
      <c r="A222" s="2">
        <f t="shared" si="8"/>
        <v>212</v>
      </c>
      <c r="B222" s="43">
        <v>9901056109</v>
      </c>
      <c r="C222" s="13" t="s">
        <v>54</v>
      </c>
      <c r="D222" s="14" t="s">
        <v>414</v>
      </c>
      <c r="E222" s="14" t="s">
        <v>380</v>
      </c>
      <c r="F222" s="26">
        <v>4402</v>
      </c>
      <c r="G222" s="26">
        <v>1598</v>
      </c>
      <c r="H222" s="26">
        <v>50</v>
      </c>
      <c r="I222" s="26">
        <v>0</v>
      </c>
      <c r="J222" s="26">
        <v>1525</v>
      </c>
      <c r="K222" s="26">
        <v>0</v>
      </c>
      <c r="L222" s="26">
        <v>2500</v>
      </c>
      <c r="M222" s="26">
        <v>1500</v>
      </c>
      <c r="N222" s="26">
        <v>250</v>
      </c>
      <c r="O222" s="26">
        <v>300</v>
      </c>
      <c r="P222" s="29">
        <v>7575</v>
      </c>
      <c r="Q222" s="29">
        <f>IFERROR((VLOOKUP(B222,[1]EXTRAS!$B$6:$L$313,11,0)),2)</f>
        <v>7575</v>
      </c>
      <c r="R222" s="29">
        <f t="shared" si="7"/>
        <v>19700</v>
      </c>
      <c r="S222" s="22"/>
      <c r="T222" s="22"/>
    </row>
    <row r="223" spans="1:20" s="21" customFormat="1" ht="24" customHeight="1" x14ac:dyDescent="0.25">
      <c r="A223" s="2">
        <f t="shared" si="8"/>
        <v>213</v>
      </c>
      <c r="B223" s="43">
        <v>990057473</v>
      </c>
      <c r="C223" s="13" t="s">
        <v>304</v>
      </c>
      <c r="D223" s="14" t="s">
        <v>414</v>
      </c>
      <c r="E223" s="14" t="s">
        <v>380</v>
      </c>
      <c r="F223" s="26">
        <v>4402</v>
      </c>
      <c r="G223" s="26">
        <v>1598</v>
      </c>
      <c r="H223" s="26">
        <v>75</v>
      </c>
      <c r="I223" s="26">
        <v>0</v>
      </c>
      <c r="J223" s="26">
        <v>1525</v>
      </c>
      <c r="K223" s="26">
        <v>0</v>
      </c>
      <c r="L223" s="26">
        <v>2500</v>
      </c>
      <c r="M223" s="26">
        <v>1500</v>
      </c>
      <c r="N223" s="26">
        <v>250</v>
      </c>
      <c r="O223" s="26">
        <v>300</v>
      </c>
      <c r="P223" s="29">
        <v>7600</v>
      </c>
      <c r="Q223" s="29">
        <f>IFERROR((VLOOKUP(B223,[1]EXTRAS!$B$6:$L$313,11,0)),2)</f>
        <v>7600</v>
      </c>
      <c r="R223" s="29">
        <f t="shared" si="7"/>
        <v>19750</v>
      </c>
    </row>
    <row r="224" spans="1:20" ht="24" customHeight="1" x14ac:dyDescent="0.25">
      <c r="A224" s="2">
        <f t="shared" si="8"/>
        <v>214</v>
      </c>
      <c r="B224" s="43">
        <v>9901104156</v>
      </c>
      <c r="C224" s="13" t="s">
        <v>63</v>
      </c>
      <c r="D224" s="14" t="s">
        <v>414</v>
      </c>
      <c r="E224" s="14" t="s">
        <v>380</v>
      </c>
      <c r="F224" s="26">
        <v>4402</v>
      </c>
      <c r="G224" s="26">
        <v>1598</v>
      </c>
      <c r="H224" s="26">
        <v>50</v>
      </c>
      <c r="I224" s="26">
        <v>0</v>
      </c>
      <c r="J224" s="26">
        <v>1525</v>
      </c>
      <c r="K224" s="26">
        <v>0</v>
      </c>
      <c r="L224" s="26">
        <v>2500</v>
      </c>
      <c r="M224" s="26">
        <v>1500</v>
      </c>
      <c r="N224" s="26">
        <v>250</v>
      </c>
      <c r="O224" s="26">
        <v>300</v>
      </c>
      <c r="P224" s="29">
        <v>7575</v>
      </c>
      <c r="Q224" s="29">
        <f>IFERROR((VLOOKUP(B224,[1]EXTRAS!$B$6:$L$313,11,0)),2)</f>
        <v>7575</v>
      </c>
      <c r="R224" s="29">
        <f t="shared" si="7"/>
        <v>19700</v>
      </c>
    </row>
    <row r="225" spans="1:18" ht="24" customHeight="1" x14ac:dyDescent="0.25">
      <c r="A225" s="2">
        <f t="shared" si="8"/>
        <v>215</v>
      </c>
      <c r="B225" s="43">
        <v>960002777</v>
      </c>
      <c r="C225" s="13" t="s">
        <v>68</v>
      </c>
      <c r="D225" s="14" t="s">
        <v>414</v>
      </c>
      <c r="E225" s="14" t="s">
        <v>380</v>
      </c>
      <c r="F225" s="26">
        <v>4402</v>
      </c>
      <c r="G225" s="26">
        <v>1598</v>
      </c>
      <c r="H225" s="26">
        <v>75</v>
      </c>
      <c r="I225" s="26">
        <v>0</v>
      </c>
      <c r="J225" s="26">
        <v>1525</v>
      </c>
      <c r="K225" s="26">
        <v>0</v>
      </c>
      <c r="L225" s="26">
        <v>2500</v>
      </c>
      <c r="M225" s="26">
        <v>1500</v>
      </c>
      <c r="N225" s="26">
        <v>250</v>
      </c>
      <c r="O225" s="26">
        <v>300</v>
      </c>
      <c r="P225" s="29">
        <v>7600</v>
      </c>
      <c r="Q225" s="29">
        <f>IFERROR((VLOOKUP(B225,[1]EXTRAS!$B$6:$L$313,11,0)),2)</f>
        <v>7600</v>
      </c>
      <c r="R225" s="29">
        <f t="shared" si="7"/>
        <v>19750</v>
      </c>
    </row>
    <row r="226" spans="1:18" ht="24" customHeight="1" x14ac:dyDescent="0.25">
      <c r="A226" s="2">
        <f t="shared" si="8"/>
        <v>216</v>
      </c>
      <c r="B226" s="43">
        <v>9901107103</v>
      </c>
      <c r="C226" s="13" t="s">
        <v>22</v>
      </c>
      <c r="D226" s="14" t="s">
        <v>419</v>
      </c>
      <c r="E226" s="14" t="s">
        <v>380</v>
      </c>
      <c r="F226" s="26">
        <v>4205</v>
      </c>
      <c r="G226" s="26">
        <v>1093</v>
      </c>
      <c r="H226" s="26">
        <v>50</v>
      </c>
      <c r="I226" s="26">
        <v>0</v>
      </c>
      <c r="J226" s="26">
        <v>1525</v>
      </c>
      <c r="K226" s="26">
        <v>0</v>
      </c>
      <c r="L226" s="26">
        <v>2500</v>
      </c>
      <c r="M226" s="26">
        <v>1200</v>
      </c>
      <c r="N226" s="26">
        <v>250</v>
      </c>
      <c r="O226" s="26">
        <v>300</v>
      </c>
      <c r="P226" s="29">
        <v>3221.72</v>
      </c>
      <c r="Q226" s="29">
        <f>IFERROR((VLOOKUP(B226,[1]EXTRAS!$B$6:$L$313,11,0)),2)</f>
        <v>3221.72</v>
      </c>
      <c r="R226" s="29">
        <f t="shared" si="7"/>
        <v>14344.72</v>
      </c>
    </row>
    <row r="227" spans="1:18" ht="24" customHeight="1" x14ac:dyDescent="0.25">
      <c r="A227" s="2">
        <f t="shared" si="8"/>
        <v>217</v>
      </c>
      <c r="B227" s="43">
        <v>990071645</v>
      </c>
      <c r="C227" s="13" t="s">
        <v>77</v>
      </c>
      <c r="D227" s="14" t="s">
        <v>422</v>
      </c>
      <c r="E227" s="14" t="s">
        <v>380</v>
      </c>
      <c r="F227" s="26">
        <v>4481</v>
      </c>
      <c r="G227" s="26">
        <v>1598</v>
      </c>
      <c r="H227" s="26">
        <v>50</v>
      </c>
      <c r="I227" s="26">
        <v>0</v>
      </c>
      <c r="J227" s="26">
        <v>1525</v>
      </c>
      <c r="K227" s="26">
        <v>0</v>
      </c>
      <c r="L227" s="26">
        <v>2500</v>
      </c>
      <c r="M227" s="26">
        <v>1500</v>
      </c>
      <c r="N227" s="26">
        <v>250</v>
      </c>
      <c r="O227" s="26">
        <v>300</v>
      </c>
      <c r="P227" s="29">
        <v>6912.52</v>
      </c>
      <c r="Q227" s="29">
        <f>IFERROR((VLOOKUP(B227,[1]EXTRAS!$B$6:$L$313,11,0)),2)</f>
        <v>6912.52</v>
      </c>
      <c r="R227" s="29">
        <f t="shared" si="7"/>
        <v>19116.52</v>
      </c>
    </row>
    <row r="228" spans="1:18" s="21" customFormat="1" ht="24" customHeight="1" x14ac:dyDescent="0.25">
      <c r="A228" s="2">
        <f t="shared" si="8"/>
        <v>218</v>
      </c>
      <c r="B228" s="43">
        <v>950009350</v>
      </c>
      <c r="C228" s="13" t="s">
        <v>4</v>
      </c>
      <c r="D228" s="14" t="s">
        <v>422</v>
      </c>
      <c r="E228" s="14" t="s">
        <v>380</v>
      </c>
      <c r="F228" s="26">
        <v>4481</v>
      </c>
      <c r="G228" s="26">
        <v>1598</v>
      </c>
      <c r="H228" s="26">
        <v>75</v>
      </c>
      <c r="I228" s="26">
        <v>0</v>
      </c>
      <c r="J228" s="26">
        <v>1525</v>
      </c>
      <c r="K228" s="26">
        <v>0</v>
      </c>
      <c r="L228" s="26">
        <v>2500</v>
      </c>
      <c r="M228" s="26">
        <v>1500</v>
      </c>
      <c r="N228" s="26">
        <v>250</v>
      </c>
      <c r="O228" s="26">
        <v>300</v>
      </c>
      <c r="P228" s="29">
        <v>7679</v>
      </c>
      <c r="Q228" s="29">
        <f>IFERROR((VLOOKUP(B228,[1]EXTRAS!$B$6:$L$313,11,0)),2)</f>
        <v>7679</v>
      </c>
      <c r="R228" s="29">
        <f t="shared" si="7"/>
        <v>19908</v>
      </c>
    </row>
    <row r="229" spans="1:18" s="21" customFormat="1" ht="24" customHeight="1" x14ac:dyDescent="0.25">
      <c r="A229" s="2">
        <f t="shared" si="8"/>
        <v>219</v>
      </c>
      <c r="B229" s="43">
        <v>950013343</v>
      </c>
      <c r="C229" s="13" t="s">
        <v>79</v>
      </c>
      <c r="D229" s="14" t="s">
        <v>422</v>
      </c>
      <c r="E229" s="14" t="s">
        <v>380</v>
      </c>
      <c r="F229" s="26">
        <v>4481</v>
      </c>
      <c r="G229" s="26">
        <v>1598</v>
      </c>
      <c r="H229" s="26">
        <v>75</v>
      </c>
      <c r="I229" s="26">
        <v>0</v>
      </c>
      <c r="J229" s="26">
        <v>1525</v>
      </c>
      <c r="K229" s="26">
        <v>0</v>
      </c>
      <c r="L229" s="26">
        <v>2500</v>
      </c>
      <c r="M229" s="26">
        <v>1500</v>
      </c>
      <c r="N229" s="26">
        <v>250</v>
      </c>
      <c r="O229" s="26">
        <v>300</v>
      </c>
      <c r="P229" s="29">
        <v>7679</v>
      </c>
      <c r="Q229" s="29">
        <f>IFERROR((VLOOKUP(B229,[1]EXTRAS!$B$6:$L$313,11,0)),2)</f>
        <v>7679</v>
      </c>
      <c r="R229" s="29">
        <f t="shared" si="7"/>
        <v>19908</v>
      </c>
    </row>
    <row r="230" spans="1:18" ht="24" customHeight="1" x14ac:dyDescent="0.25">
      <c r="A230" s="2">
        <f t="shared" si="8"/>
        <v>220</v>
      </c>
      <c r="B230" s="43">
        <v>950008887</v>
      </c>
      <c r="C230" s="13" t="s">
        <v>106</v>
      </c>
      <c r="D230" s="14" t="s">
        <v>413</v>
      </c>
      <c r="E230" s="14" t="s">
        <v>380</v>
      </c>
      <c r="F230" s="26">
        <v>4560</v>
      </c>
      <c r="G230" s="26">
        <v>1598</v>
      </c>
      <c r="H230" s="26">
        <v>75</v>
      </c>
      <c r="I230" s="26">
        <v>0</v>
      </c>
      <c r="J230" s="26">
        <v>1525</v>
      </c>
      <c r="K230" s="26">
        <v>0</v>
      </c>
      <c r="L230" s="26">
        <v>2500</v>
      </c>
      <c r="M230" s="26">
        <v>1500</v>
      </c>
      <c r="N230" s="26">
        <v>250</v>
      </c>
      <c r="O230" s="26">
        <v>300</v>
      </c>
      <c r="P230" s="29">
        <v>7758</v>
      </c>
      <c r="Q230" s="29">
        <f>IFERROR((VLOOKUP(B230,[1]EXTRAS!$B$6:$L$313,11,0)),2)</f>
        <v>7758</v>
      </c>
      <c r="R230" s="29">
        <f t="shared" si="7"/>
        <v>20066</v>
      </c>
    </row>
    <row r="231" spans="1:18" s="38" customFormat="1" ht="24" customHeight="1" x14ac:dyDescent="0.25">
      <c r="A231" s="2">
        <f t="shared" si="8"/>
        <v>221</v>
      </c>
      <c r="B231" s="43">
        <v>950013228</v>
      </c>
      <c r="C231" s="13" t="s">
        <v>75</v>
      </c>
      <c r="D231" s="37" t="s">
        <v>413</v>
      </c>
      <c r="E231" s="37" t="s">
        <v>380</v>
      </c>
      <c r="F231" s="35">
        <v>4560</v>
      </c>
      <c r="G231" s="35">
        <v>1598</v>
      </c>
      <c r="H231" s="35">
        <v>75</v>
      </c>
      <c r="I231" s="35">
        <v>0</v>
      </c>
      <c r="J231" s="35">
        <v>1525</v>
      </c>
      <c r="K231" s="35">
        <v>0</v>
      </c>
      <c r="L231" s="26">
        <v>2500</v>
      </c>
      <c r="M231" s="35">
        <v>1500</v>
      </c>
      <c r="N231" s="35">
        <v>250</v>
      </c>
      <c r="O231" s="35">
        <v>300</v>
      </c>
      <c r="P231" s="29">
        <v>7758</v>
      </c>
      <c r="Q231" s="29">
        <f>IFERROR((VLOOKUP(B231,[1]EXTRAS!$B$6:$L$313,11,0)),2)</f>
        <v>7758</v>
      </c>
      <c r="R231" s="29">
        <f t="shared" si="7"/>
        <v>20066</v>
      </c>
    </row>
    <row r="232" spans="1:18" ht="24" customHeight="1" x14ac:dyDescent="0.25">
      <c r="A232" s="2">
        <f t="shared" si="8"/>
        <v>222</v>
      </c>
      <c r="B232" s="43">
        <v>990034423</v>
      </c>
      <c r="C232" s="13" t="s">
        <v>305</v>
      </c>
      <c r="D232" s="14" t="s">
        <v>413</v>
      </c>
      <c r="E232" s="14" t="s">
        <v>380</v>
      </c>
      <c r="F232" s="26">
        <v>4560</v>
      </c>
      <c r="G232" s="26">
        <v>1598</v>
      </c>
      <c r="H232" s="26">
        <v>75</v>
      </c>
      <c r="I232" s="26">
        <v>0</v>
      </c>
      <c r="J232" s="26">
        <v>1525</v>
      </c>
      <c r="K232" s="26">
        <v>0</v>
      </c>
      <c r="L232" s="26">
        <v>2500</v>
      </c>
      <c r="M232" s="26">
        <v>1500</v>
      </c>
      <c r="N232" s="26">
        <v>250</v>
      </c>
      <c r="O232" s="26">
        <v>300</v>
      </c>
      <c r="P232" s="29">
        <v>7758</v>
      </c>
      <c r="Q232" s="29">
        <f>IFERROR((VLOOKUP(B232,[1]EXTRAS!$B$6:$L$313,11,0)),2)</f>
        <v>7758</v>
      </c>
      <c r="R232" s="29">
        <f t="shared" si="7"/>
        <v>20066</v>
      </c>
    </row>
    <row r="233" spans="1:18" s="21" customFormat="1" ht="24" customHeight="1" x14ac:dyDescent="0.25">
      <c r="A233" s="2">
        <f t="shared" si="8"/>
        <v>223</v>
      </c>
      <c r="B233" s="43">
        <v>990071671</v>
      </c>
      <c r="C233" s="13" t="s">
        <v>53</v>
      </c>
      <c r="D233" s="14" t="s">
        <v>417</v>
      </c>
      <c r="E233" s="14" t="s">
        <v>380</v>
      </c>
      <c r="F233" s="26">
        <v>4174</v>
      </c>
      <c r="G233" s="26">
        <v>1093</v>
      </c>
      <c r="H233" s="26">
        <v>50</v>
      </c>
      <c r="I233" s="26">
        <v>0</v>
      </c>
      <c r="J233" s="26">
        <v>1525</v>
      </c>
      <c r="K233" s="26">
        <v>0</v>
      </c>
      <c r="L233" s="26">
        <v>2500</v>
      </c>
      <c r="M233" s="26">
        <v>1200</v>
      </c>
      <c r="N233" s="26">
        <v>250</v>
      </c>
      <c r="O233" s="26">
        <v>300</v>
      </c>
      <c r="P233" s="29">
        <v>6842</v>
      </c>
      <c r="Q233" s="29">
        <f>IFERROR((VLOOKUP(B233,[1]EXTRAS!$B$6:$L$313,11,0)),2)</f>
        <v>6842</v>
      </c>
      <c r="R233" s="29">
        <f t="shared" si="7"/>
        <v>17934</v>
      </c>
    </row>
    <row r="234" spans="1:18" s="21" customFormat="1" ht="24" customHeight="1" x14ac:dyDescent="0.25">
      <c r="A234" s="2">
        <f t="shared" si="8"/>
        <v>224</v>
      </c>
      <c r="B234" s="43">
        <v>990090079</v>
      </c>
      <c r="C234" s="13" t="s">
        <v>454</v>
      </c>
      <c r="D234" s="14" t="s">
        <v>417</v>
      </c>
      <c r="E234" s="14" t="s">
        <v>380</v>
      </c>
      <c r="F234" s="29">
        <v>4174</v>
      </c>
      <c r="G234" s="29">
        <v>1093</v>
      </c>
      <c r="H234" s="29">
        <v>50</v>
      </c>
      <c r="I234" s="29">
        <v>0</v>
      </c>
      <c r="J234" s="29">
        <v>1525</v>
      </c>
      <c r="K234" s="26">
        <v>0</v>
      </c>
      <c r="L234" s="29">
        <v>2500</v>
      </c>
      <c r="M234" s="29">
        <v>1200</v>
      </c>
      <c r="N234" s="29">
        <v>250</v>
      </c>
      <c r="O234" s="29">
        <v>300</v>
      </c>
      <c r="P234" s="29">
        <v>5559.13</v>
      </c>
      <c r="Q234" s="29">
        <f>IFERROR((VLOOKUP(B234,[1]EXTRAS!$B$6:$L$313,11,0)),2)</f>
        <v>5559.13</v>
      </c>
      <c r="R234" s="29">
        <f t="shared" si="7"/>
        <v>16651.13</v>
      </c>
    </row>
    <row r="235" spans="1:18" s="21" customFormat="1" ht="24" customHeight="1" x14ac:dyDescent="0.25">
      <c r="A235" s="2">
        <f t="shared" si="8"/>
        <v>225</v>
      </c>
      <c r="B235" s="43">
        <v>990057797</v>
      </c>
      <c r="C235" s="13" t="s">
        <v>20</v>
      </c>
      <c r="D235" s="14" t="s">
        <v>417</v>
      </c>
      <c r="E235" s="14" t="s">
        <v>380</v>
      </c>
      <c r="F235" s="26">
        <v>4174</v>
      </c>
      <c r="G235" s="26">
        <v>1093</v>
      </c>
      <c r="H235" s="26">
        <v>75</v>
      </c>
      <c r="I235" s="26">
        <v>0</v>
      </c>
      <c r="J235" s="26">
        <v>1525</v>
      </c>
      <c r="K235" s="26">
        <v>0</v>
      </c>
      <c r="L235" s="26">
        <v>2500</v>
      </c>
      <c r="M235" s="26">
        <v>1200</v>
      </c>
      <c r="N235" s="26">
        <v>250</v>
      </c>
      <c r="O235" s="26">
        <v>300</v>
      </c>
      <c r="P235" s="29">
        <v>6867</v>
      </c>
      <c r="Q235" s="29">
        <f>IFERROR((VLOOKUP(B235,[1]EXTRAS!$B$6:$L$313,11,0)),2)</f>
        <v>6867</v>
      </c>
      <c r="R235" s="29">
        <f t="shared" si="7"/>
        <v>17984</v>
      </c>
    </row>
    <row r="236" spans="1:18" ht="24" customHeight="1" x14ac:dyDescent="0.25">
      <c r="A236" s="2">
        <f t="shared" si="8"/>
        <v>226</v>
      </c>
      <c r="B236" s="43">
        <v>990074956</v>
      </c>
      <c r="C236" s="13" t="s">
        <v>17</v>
      </c>
      <c r="D236" s="14" t="s">
        <v>419</v>
      </c>
      <c r="E236" s="14" t="s">
        <v>380</v>
      </c>
      <c r="F236" s="26">
        <v>4205</v>
      </c>
      <c r="G236" s="26">
        <v>1093</v>
      </c>
      <c r="H236" s="26">
        <v>50</v>
      </c>
      <c r="I236" s="26">
        <v>0</v>
      </c>
      <c r="J236" s="26">
        <v>1525</v>
      </c>
      <c r="K236" s="26">
        <v>0</v>
      </c>
      <c r="L236" s="26">
        <v>2500</v>
      </c>
      <c r="M236" s="26">
        <v>1200</v>
      </c>
      <c r="N236" s="26">
        <v>250</v>
      </c>
      <c r="O236" s="26">
        <v>300</v>
      </c>
      <c r="P236" s="29">
        <v>6056.83</v>
      </c>
      <c r="Q236" s="29">
        <f>IFERROR((VLOOKUP(B236,[1]EXTRAS!$B$6:$L$313,11,0)),2)</f>
        <v>6056.83</v>
      </c>
      <c r="R236" s="29">
        <f t="shared" si="7"/>
        <v>17179.830000000002</v>
      </c>
    </row>
    <row r="237" spans="1:18" ht="24" customHeight="1" x14ac:dyDescent="0.25">
      <c r="A237" s="2">
        <f t="shared" si="8"/>
        <v>227</v>
      </c>
      <c r="B237" s="43">
        <v>950016271</v>
      </c>
      <c r="C237" s="13" t="s">
        <v>73</v>
      </c>
      <c r="D237" s="14" t="s">
        <v>412</v>
      </c>
      <c r="E237" s="14" t="s">
        <v>380</v>
      </c>
      <c r="F237" s="26">
        <v>4259</v>
      </c>
      <c r="G237" s="26">
        <v>1391</v>
      </c>
      <c r="H237" s="26">
        <v>75</v>
      </c>
      <c r="I237" s="26">
        <v>0</v>
      </c>
      <c r="J237" s="26">
        <v>1525</v>
      </c>
      <c r="K237" s="26">
        <v>0</v>
      </c>
      <c r="L237" s="26">
        <v>2500</v>
      </c>
      <c r="M237" s="26">
        <v>1350</v>
      </c>
      <c r="N237" s="26">
        <v>250</v>
      </c>
      <c r="O237" s="26">
        <v>300</v>
      </c>
      <c r="P237" s="29">
        <v>7250</v>
      </c>
      <c r="Q237" s="29">
        <f>IFERROR((VLOOKUP(B237,[1]EXTRAS!$B$6:$L$313,11,0)),2)</f>
        <v>7250</v>
      </c>
      <c r="R237" s="29">
        <f t="shared" si="7"/>
        <v>18900</v>
      </c>
    </row>
    <row r="238" spans="1:18" ht="24" customHeight="1" x14ac:dyDescent="0.25">
      <c r="A238" s="2">
        <f t="shared" si="8"/>
        <v>228</v>
      </c>
      <c r="B238" s="43">
        <v>9901104179</v>
      </c>
      <c r="C238" s="13" t="s">
        <v>5</v>
      </c>
      <c r="D238" s="14" t="s">
        <v>420</v>
      </c>
      <c r="E238" s="14" t="s">
        <v>380</v>
      </c>
      <c r="F238" s="26">
        <v>4292</v>
      </c>
      <c r="G238" s="26">
        <v>1391</v>
      </c>
      <c r="H238" s="26">
        <v>50</v>
      </c>
      <c r="I238" s="26">
        <v>0</v>
      </c>
      <c r="J238" s="26">
        <v>1525</v>
      </c>
      <c r="K238" s="26">
        <v>0</v>
      </c>
      <c r="L238" s="26">
        <v>2500</v>
      </c>
      <c r="M238" s="26">
        <v>1350</v>
      </c>
      <c r="N238" s="26">
        <v>250</v>
      </c>
      <c r="O238" s="26">
        <v>300</v>
      </c>
      <c r="P238" s="29">
        <v>7258</v>
      </c>
      <c r="Q238" s="29">
        <f>IFERROR((VLOOKUP(B238,[1]EXTRAS!$B$6:$L$313,11,0)),2)</f>
        <v>7258</v>
      </c>
      <c r="R238" s="29">
        <f t="shared" si="7"/>
        <v>18916</v>
      </c>
    </row>
    <row r="239" spans="1:18" ht="24" customHeight="1" x14ac:dyDescent="0.25">
      <c r="A239" s="2">
        <f t="shared" si="8"/>
        <v>229</v>
      </c>
      <c r="B239" s="43">
        <v>950014873</v>
      </c>
      <c r="C239" s="13" t="s">
        <v>72</v>
      </c>
      <c r="D239" s="30" t="s">
        <v>414</v>
      </c>
      <c r="E239" s="14" t="s">
        <v>380</v>
      </c>
      <c r="F239" s="26">
        <v>4402</v>
      </c>
      <c r="G239" s="26">
        <v>1598</v>
      </c>
      <c r="H239" s="26">
        <v>75</v>
      </c>
      <c r="I239" s="26">
        <v>0</v>
      </c>
      <c r="J239" s="26">
        <v>1525</v>
      </c>
      <c r="K239" s="26">
        <v>0</v>
      </c>
      <c r="L239" s="26">
        <v>2500</v>
      </c>
      <c r="M239" s="26">
        <v>1500</v>
      </c>
      <c r="N239" s="26">
        <v>250</v>
      </c>
      <c r="O239" s="26">
        <v>300</v>
      </c>
      <c r="P239" s="29">
        <v>7600</v>
      </c>
      <c r="Q239" s="29">
        <f>IFERROR((VLOOKUP(B239,[1]EXTRAS!$B$6:$L$313,11,0)),2)</f>
        <v>7600</v>
      </c>
      <c r="R239" s="29">
        <f t="shared" si="7"/>
        <v>19750</v>
      </c>
    </row>
    <row r="240" spans="1:18" ht="24" customHeight="1" x14ac:dyDescent="0.25">
      <c r="A240" s="2">
        <f t="shared" si="8"/>
        <v>230</v>
      </c>
      <c r="B240" s="43">
        <v>990048830</v>
      </c>
      <c r="C240" s="13" t="s">
        <v>147</v>
      </c>
      <c r="D240" s="30" t="s">
        <v>422</v>
      </c>
      <c r="E240" s="14" t="s">
        <v>380</v>
      </c>
      <c r="F240" s="26">
        <v>4481</v>
      </c>
      <c r="G240" s="26">
        <v>1598</v>
      </c>
      <c r="H240" s="26">
        <v>75</v>
      </c>
      <c r="I240" s="26">
        <v>0</v>
      </c>
      <c r="J240" s="26">
        <v>1525</v>
      </c>
      <c r="K240" s="26">
        <v>0</v>
      </c>
      <c r="L240" s="26">
        <v>2500</v>
      </c>
      <c r="M240" s="26">
        <v>1500</v>
      </c>
      <c r="N240" s="26">
        <v>250</v>
      </c>
      <c r="O240" s="26">
        <v>300</v>
      </c>
      <c r="P240" s="29">
        <v>7343.04</v>
      </c>
      <c r="Q240" s="29">
        <f>IFERROR((VLOOKUP(B240,[1]EXTRAS!$B$6:$L$313,11,0)),2)</f>
        <v>7343.04</v>
      </c>
      <c r="R240" s="29">
        <f t="shared" si="7"/>
        <v>19572.04</v>
      </c>
    </row>
    <row r="241" spans="1:18" ht="24" customHeight="1" x14ac:dyDescent="0.25">
      <c r="A241" s="2">
        <f t="shared" si="8"/>
        <v>231</v>
      </c>
      <c r="B241" s="43">
        <v>950011273</v>
      </c>
      <c r="C241" s="13" t="s">
        <v>307</v>
      </c>
      <c r="D241" s="14" t="s">
        <v>413</v>
      </c>
      <c r="E241" s="14" t="s">
        <v>380</v>
      </c>
      <c r="F241" s="26">
        <v>4560</v>
      </c>
      <c r="G241" s="26">
        <v>1598</v>
      </c>
      <c r="H241" s="26">
        <v>75</v>
      </c>
      <c r="I241" s="26">
        <v>0</v>
      </c>
      <c r="J241" s="26">
        <v>1525</v>
      </c>
      <c r="K241" s="26">
        <v>0</v>
      </c>
      <c r="L241" s="26">
        <v>2500</v>
      </c>
      <c r="M241" s="26">
        <v>1500</v>
      </c>
      <c r="N241" s="26">
        <v>250</v>
      </c>
      <c r="O241" s="26">
        <v>300</v>
      </c>
      <c r="P241" s="29">
        <v>7758</v>
      </c>
      <c r="Q241" s="29">
        <f>IFERROR((VLOOKUP(B241,[1]EXTRAS!$B$6:$L$313,11,0)),2)</f>
        <v>7758</v>
      </c>
      <c r="R241" s="29">
        <f t="shared" si="7"/>
        <v>20066</v>
      </c>
    </row>
    <row r="242" spans="1:18" ht="24" customHeight="1" x14ac:dyDescent="0.25">
      <c r="A242" s="2">
        <f t="shared" si="8"/>
        <v>232</v>
      </c>
      <c r="B242" s="43">
        <v>990044521</v>
      </c>
      <c r="C242" s="13" t="s">
        <v>308</v>
      </c>
      <c r="D242" s="14" t="s">
        <v>414</v>
      </c>
      <c r="E242" s="14" t="s">
        <v>380</v>
      </c>
      <c r="F242" s="26">
        <v>4402</v>
      </c>
      <c r="G242" s="26">
        <v>1598</v>
      </c>
      <c r="H242" s="26">
        <v>75</v>
      </c>
      <c r="I242" s="26">
        <v>0</v>
      </c>
      <c r="J242" s="26">
        <v>1525</v>
      </c>
      <c r="K242" s="26">
        <v>0</v>
      </c>
      <c r="L242" s="26">
        <v>2500</v>
      </c>
      <c r="M242" s="26">
        <v>1500</v>
      </c>
      <c r="N242" s="26">
        <v>250</v>
      </c>
      <c r="O242" s="26">
        <v>300</v>
      </c>
      <c r="P242" s="29">
        <v>7600</v>
      </c>
      <c r="Q242" s="29">
        <f>IFERROR((VLOOKUP(B242,[1]EXTRAS!$B$6:$L$313,11,0)),2)</f>
        <v>7600</v>
      </c>
      <c r="R242" s="29">
        <f t="shared" si="7"/>
        <v>19750</v>
      </c>
    </row>
    <row r="243" spans="1:18" s="21" customFormat="1" ht="24" customHeight="1" x14ac:dyDescent="0.25">
      <c r="A243" s="2">
        <f t="shared" si="8"/>
        <v>233</v>
      </c>
      <c r="B243" s="43">
        <v>990075951</v>
      </c>
      <c r="C243" s="13" t="s">
        <v>47</v>
      </c>
      <c r="D243" s="14" t="s">
        <v>413</v>
      </c>
      <c r="E243" s="14" t="s">
        <v>380</v>
      </c>
      <c r="F243" s="26">
        <v>4560</v>
      </c>
      <c r="G243" s="26">
        <v>1598</v>
      </c>
      <c r="H243" s="26">
        <v>50</v>
      </c>
      <c r="I243" s="26">
        <v>0</v>
      </c>
      <c r="J243" s="26">
        <v>1525</v>
      </c>
      <c r="K243" s="26">
        <v>0</v>
      </c>
      <c r="L243" s="26">
        <v>2500</v>
      </c>
      <c r="M243" s="26">
        <v>1500</v>
      </c>
      <c r="N243" s="26">
        <v>250</v>
      </c>
      <c r="O243" s="26">
        <v>300</v>
      </c>
      <c r="P243" s="29">
        <v>7733</v>
      </c>
      <c r="Q243" s="29">
        <f>IFERROR((VLOOKUP(B243,[1]EXTRAS!$B$6:$L$313,11,0)),2)</f>
        <v>7733</v>
      </c>
      <c r="R243" s="29">
        <f t="shared" si="7"/>
        <v>20016</v>
      </c>
    </row>
    <row r="244" spans="1:18" s="21" customFormat="1" ht="24" customHeight="1" x14ac:dyDescent="0.25">
      <c r="A244" s="2">
        <f t="shared" si="8"/>
        <v>234</v>
      </c>
      <c r="B244" s="43">
        <v>950012153</v>
      </c>
      <c r="C244" s="13" t="s">
        <v>309</v>
      </c>
      <c r="D244" s="14" t="s">
        <v>413</v>
      </c>
      <c r="E244" s="14" t="s">
        <v>380</v>
      </c>
      <c r="F244" s="26">
        <v>4560</v>
      </c>
      <c r="G244" s="26">
        <v>1598</v>
      </c>
      <c r="H244" s="26">
        <v>75</v>
      </c>
      <c r="I244" s="26">
        <v>0</v>
      </c>
      <c r="J244" s="26">
        <v>1525</v>
      </c>
      <c r="K244" s="26">
        <v>0</v>
      </c>
      <c r="L244" s="26">
        <v>2500</v>
      </c>
      <c r="M244" s="26">
        <v>1500</v>
      </c>
      <c r="N244" s="26">
        <v>250</v>
      </c>
      <c r="O244" s="26">
        <v>300</v>
      </c>
      <c r="P244" s="29">
        <v>7758</v>
      </c>
      <c r="Q244" s="29">
        <f>IFERROR((VLOOKUP(B244,[1]EXTRAS!$B$6:$L$313,11,0)),2)</f>
        <v>7758</v>
      </c>
      <c r="R244" s="29">
        <f t="shared" si="7"/>
        <v>20066</v>
      </c>
    </row>
    <row r="245" spans="1:18" ht="24" customHeight="1" x14ac:dyDescent="0.25">
      <c r="A245" s="2">
        <f t="shared" si="8"/>
        <v>235</v>
      </c>
      <c r="B245" s="43">
        <v>950018657</v>
      </c>
      <c r="C245" s="13" t="s">
        <v>81</v>
      </c>
      <c r="D245" s="14" t="s">
        <v>413</v>
      </c>
      <c r="E245" s="14" t="s">
        <v>380</v>
      </c>
      <c r="F245" s="26">
        <v>4560</v>
      </c>
      <c r="G245" s="26">
        <v>1598</v>
      </c>
      <c r="H245" s="26">
        <v>75</v>
      </c>
      <c r="I245" s="26">
        <v>0</v>
      </c>
      <c r="J245" s="26">
        <v>1525</v>
      </c>
      <c r="K245" s="26">
        <v>0</v>
      </c>
      <c r="L245" s="26">
        <v>2500</v>
      </c>
      <c r="M245" s="26">
        <v>1500</v>
      </c>
      <c r="N245" s="26">
        <v>250</v>
      </c>
      <c r="O245" s="26">
        <v>300</v>
      </c>
      <c r="P245" s="29">
        <v>7758</v>
      </c>
      <c r="Q245" s="29">
        <f>IFERROR((VLOOKUP(B245,[1]EXTRAS!$B$6:$L$313,11,0)),2)</f>
        <v>7758</v>
      </c>
      <c r="R245" s="29">
        <f t="shared" si="7"/>
        <v>20066</v>
      </c>
    </row>
    <row r="246" spans="1:18" ht="24" customHeight="1" x14ac:dyDescent="0.25">
      <c r="A246" s="2">
        <f t="shared" si="8"/>
        <v>236</v>
      </c>
      <c r="B246" s="43">
        <v>950009639</v>
      </c>
      <c r="C246" s="13" t="s">
        <v>310</v>
      </c>
      <c r="D246" s="14" t="s">
        <v>414</v>
      </c>
      <c r="E246" s="14" t="s">
        <v>380</v>
      </c>
      <c r="F246" s="26">
        <v>4402</v>
      </c>
      <c r="G246" s="26">
        <v>1598</v>
      </c>
      <c r="H246" s="26">
        <v>75</v>
      </c>
      <c r="I246" s="26">
        <v>0</v>
      </c>
      <c r="J246" s="26">
        <v>1525</v>
      </c>
      <c r="K246" s="26">
        <v>0</v>
      </c>
      <c r="L246" s="26">
        <v>2500</v>
      </c>
      <c r="M246" s="26">
        <v>1500</v>
      </c>
      <c r="N246" s="26">
        <v>250</v>
      </c>
      <c r="O246" s="26">
        <v>300</v>
      </c>
      <c r="P246" s="29">
        <v>7600</v>
      </c>
      <c r="Q246" s="29">
        <f>IFERROR((VLOOKUP(B246,[1]EXTRAS!$B$6:$L$313,11,0)),2)</f>
        <v>7600</v>
      </c>
      <c r="R246" s="29">
        <f t="shared" si="7"/>
        <v>19750</v>
      </c>
    </row>
    <row r="247" spans="1:18" s="21" customFormat="1" ht="24" customHeight="1" x14ac:dyDescent="0.25">
      <c r="A247" s="2">
        <f t="shared" si="8"/>
        <v>237</v>
      </c>
      <c r="B247" s="43">
        <v>9901104159</v>
      </c>
      <c r="C247" s="13" t="s">
        <v>311</v>
      </c>
      <c r="D247" s="14" t="s">
        <v>414</v>
      </c>
      <c r="E247" s="14" t="s">
        <v>380</v>
      </c>
      <c r="F247" s="26">
        <v>4402</v>
      </c>
      <c r="G247" s="26">
        <v>1598</v>
      </c>
      <c r="H247" s="26">
        <v>50</v>
      </c>
      <c r="I247" s="26">
        <v>0</v>
      </c>
      <c r="J247" s="26">
        <v>1525</v>
      </c>
      <c r="K247" s="26">
        <v>0</v>
      </c>
      <c r="L247" s="26">
        <v>2500</v>
      </c>
      <c r="M247" s="26">
        <v>1500</v>
      </c>
      <c r="N247" s="26">
        <v>250</v>
      </c>
      <c r="O247" s="26">
        <v>300</v>
      </c>
      <c r="P247" s="29">
        <v>3692.81</v>
      </c>
      <c r="Q247" s="29">
        <f>IFERROR((VLOOKUP(B247,[1]EXTRAS!$B$6:$L$313,11,0)),2)</f>
        <v>3692.81</v>
      </c>
      <c r="R247" s="29">
        <f t="shared" si="7"/>
        <v>15817.81</v>
      </c>
    </row>
    <row r="248" spans="1:18" ht="24" customHeight="1" x14ac:dyDescent="0.25">
      <c r="A248" s="2">
        <f t="shared" si="8"/>
        <v>238</v>
      </c>
      <c r="B248" s="43">
        <v>950017823</v>
      </c>
      <c r="C248" s="13" t="s">
        <v>84</v>
      </c>
      <c r="D248" s="14" t="s">
        <v>422</v>
      </c>
      <c r="E248" s="14" t="s">
        <v>380</v>
      </c>
      <c r="F248" s="26">
        <v>4481</v>
      </c>
      <c r="G248" s="26">
        <v>1598</v>
      </c>
      <c r="H248" s="26">
        <v>75</v>
      </c>
      <c r="I248" s="26">
        <v>0</v>
      </c>
      <c r="J248" s="26">
        <v>1525</v>
      </c>
      <c r="K248" s="26">
        <v>0</v>
      </c>
      <c r="L248" s="26">
        <v>2500</v>
      </c>
      <c r="M248" s="26">
        <v>1500</v>
      </c>
      <c r="N248" s="26">
        <v>250</v>
      </c>
      <c r="O248" s="26">
        <v>300</v>
      </c>
      <c r="P248" s="29">
        <v>7679</v>
      </c>
      <c r="Q248" s="29">
        <f>IFERROR((VLOOKUP(B248,[1]EXTRAS!$B$6:$L$313,11,0)),2)</f>
        <v>7679</v>
      </c>
      <c r="R248" s="29">
        <f t="shared" si="7"/>
        <v>19908</v>
      </c>
    </row>
    <row r="249" spans="1:18" ht="24" customHeight="1" x14ac:dyDescent="0.25">
      <c r="A249" s="2">
        <f t="shared" si="8"/>
        <v>239</v>
      </c>
      <c r="B249" s="43">
        <v>9901042093</v>
      </c>
      <c r="C249" s="13" t="s">
        <v>35</v>
      </c>
      <c r="D249" s="14" t="s">
        <v>420</v>
      </c>
      <c r="E249" s="14" t="s">
        <v>380</v>
      </c>
      <c r="F249" s="26">
        <v>4292</v>
      </c>
      <c r="G249" s="26">
        <v>1391</v>
      </c>
      <c r="H249" s="26">
        <v>50</v>
      </c>
      <c r="I249" s="26">
        <v>0</v>
      </c>
      <c r="J249" s="26">
        <v>1525</v>
      </c>
      <c r="K249" s="26">
        <v>0</v>
      </c>
      <c r="L249" s="26">
        <v>2500</v>
      </c>
      <c r="M249" s="26">
        <v>1350</v>
      </c>
      <c r="N249" s="26">
        <v>250</v>
      </c>
      <c r="O249" s="26">
        <v>300</v>
      </c>
      <c r="P249" s="29">
        <v>6191.98</v>
      </c>
      <c r="Q249" s="29">
        <f>IFERROR((VLOOKUP(B249,[1]EXTRAS!$B$6:$L$313,11,0)),2)</f>
        <v>6191.98</v>
      </c>
      <c r="R249" s="29">
        <f t="shared" si="7"/>
        <v>17849.98</v>
      </c>
    </row>
    <row r="250" spans="1:18" ht="24" customHeight="1" x14ac:dyDescent="0.25">
      <c r="A250" s="2">
        <f t="shared" si="8"/>
        <v>240</v>
      </c>
      <c r="B250" s="43">
        <v>950011129</v>
      </c>
      <c r="C250" s="13" t="s">
        <v>78</v>
      </c>
      <c r="D250" s="14" t="s">
        <v>414</v>
      </c>
      <c r="E250" s="14" t="s">
        <v>380</v>
      </c>
      <c r="F250" s="26">
        <v>4402</v>
      </c>
      <c r="G250" s="26">
        <v>1598</v>
      </c>
      <c r="H250" s="26">
        <v>75</v>
      </c>
      <c r="I250" s="26">
        <v>0</v>
      </c>
      <c r="J250" s="26">
        <v>1525</v>
      </c>
      <c r="K250" s="26">
        <v>0</v>
      </c>
      <c r="L250" s="26">
        <v>2500</v>
      </c>
      <c r="M250" s="26">
        <v>1500</v>
      </c>
      <c r="N250" s="26">
        <v>250</v>
      </c>
      <c r="O250" s="26">
        <v>300</v>
      </c>
      <c r="P250" s="29">
        <v>7600</v>
      </c>
      <c r="Q250" s="29">
        <f>IFERROR((VLOOKUP(B250,[1]EXTRAS!$B$6:$L$313,11,0)),2)</f>
        <v>7600</v>
      </c>
      <c r="R250" s="29">
        <f t="shared" si="7"/>
        <v>19750</v>
      </c>
    </row>
    <row r="251" spans="1:18" ht="24" customHeight="1" x14ac:dyDescent="0.25">
      <c r="A251" s="2">
        <f t="shared" si="8"/>
        <v>241</v>
      </c>
      <c r="B251" s="43">
        <v>950017882</v>
      </c>
      <c r="C251" s="13" t="s">
        <v>56</v>
      </c>
      <c r="D251" s="14" t="s">
        <v>414</v>
      </c>
      <c r="E251" s="14" t="s">
        <v>380</v>
      </c>
      <c r="F251" s="26">
        <v>4402</v>
      </c>
      <c r="G251" s="26">
        <v>1598</v>
      </c>
      <c r="H251" s="26">
        <v>75</v>
      </c>
      <c r="I251" s="26">
        <v>0</v>
      </c>
      <c r="J251" s="26">
        <v>1525</v>
      </c>
      <c r="K251" s="26">
        <v>0</v>
      </c>
      <c r="L251" s="26">
        <v>2500</v>
      </c>
      <c r="M251" s="26">
        <v>1500</v>
      </c>
      <c r="N251" s="26">
        <v>250</v>
      </c>
      <c r="O251" s="26">
        <v>300</v>
      </c>
      <c r="P251" s="29">
        <v>3705</v>
      </c>
      <c r="Q251" s="29">
        <f>IFERROR((VLOOKUP(B251,[1]EXTRAS!$B$6:$L$313,11,0)),2)</f>
        <v>3705</v>
      </c>
      <c r="R251" s="29">
        <f t="shared" si="7"/>
        <v>15855</v>
      </c>
    </row>
    <row r="252" spans="1:18" ht="24" customHeight="1" x14ac:dyDescent="0.25">
      <c r="A252" s="2">
        <f t="shared" si="8"/>
        <v>242</v>
      </c>
      <c r="B252" s="43">
        <v>950015597</v>
      </c>
      <c r="C252" s="13" t="s">
        <v>132</v>
      </c>
      <c r="D252" s="14" t="s">
        <v>414</v>
      </c>
      <c r="E252" s="14" t="s">
        <v>380</v>
      </c>
      <c r="F252" s="26">
        <v>4402</v>
      </c>
      <c r="G252" s="26">
        <v>1598</v>
      </c>
      <c r="H252" s="26">
        <v>75</v>
      </c>
      <c r="I252" s="26">
        <v>0</v>
      </c>
      <c r="J252" s="26">
        <v>1525</v>
      </c>
      <c r="K252" s="26">
        <v>0</v>
      </c>
      <c r="L252" s="26">
        <v>2500</v>
      </c>
      <c r="M252" s="26">
        <v>1500</v>
      </c>
      <c r="N252" s="26">
        <v>250</v>
      </c>
      <c r="O252" s="26">
        <v>300</v>
      </c>
      <c r="P252" s="29">
        <v>7315</v>
      </c>
      <c r="Q252" s="29">
        <f>IFERROR((VLOOKUP(B252,[1]EXTRAS!$B$6:$L$313,11,0)),2)</f>
        <v>7315</v>
      </c>
      <c r="R252" s="29">
        <f t="shared" si="7"/>
        <v>19465</v>
      </c>
    </row>
    <row r="253" spans="1:18" s="21" customFormat="1" ht="24" customHeight="1" x14ac:dyDescent="0.25">
      <c r="A253" s="2">
        <f t="shared" si="8"/>
        <v>243</v>
      </c>
      <c r="B253" s="43">
        <v>950021393</v>
      </c>
      <c r="C253" s="13" t="s">
        <v>61</v>
      </c>
      <c r="D253" s="14" t="s">
        <v>413</v>
      </c>
      <c r="E253" s="14" t="s">
        <v>380</v>
      </c>
      <c r="F253" s="26">
        <v>4560</v>
      </c>
      <c r="G253" s="26">
        <v>1598</v>
      </c>
      <c r="H253" s="26">
        <v>75</v>
      </c>
      <c r="I253" s="26">
        <v>0</v>
      </c>
      <c r="J253" s="26">
        <v>1525</v>
      </c>
      <c r="K253" s="26">
        <v>0</v>
      </c>
      <c r="L253" s="26">
        <v>2500</v>
      </c>
      <c r="M253" s="26">
        <v>1500</v>
      </c>
      <c r="N253" s="26">
        <v>250</v>
      </c>
      <c r="O253" s="26">
        <v>300</v>
      </c>
      <c r="P253" s="29">
        <v>7176.15</v>
      </c>
      <c r="Q253" s="29">
        <f>IFERROR((VLOOKUP(B253,[1]EXTRAS!$B$6:$L$313,11,0)),2)</f>
        <v>7176.15</v>
      </c>
      <c r="R253" s="29">
        <f t="shared" si="7"/>
        <v>19484.150000000001</v>
      </c>
    </row>
    <row r="254" spans="1:18" ht="24" customHeight="1" x14ac:dyDescent="0.25">
      <c r="A254" s="2">
        <f t="shared" si="8"/>
        <v>244</v>
      </c>
      <c r="B254" s="43">
        <v>9901066391</v>
      </c>
      <c r="C254" s="13" t="s">
        <v>52</v>
      </c>
      <c r="D254" s="14" t="s">
        <v>414</v>
      </c>
      <c r="E254" s="14" t="s">
        <v>380</v>
      </c>
      <c r="F254" s="26">
        <v>4402</v>
      </c>
      <c r="G254" s="26">
        <v>1598</v>
      </c>
      <c r="H254" s="26">
        <v>50</v>
      </c>
      <c r="I254" s="26">
        <v>0</v>
      </c>
      <c r="J254" s="26">
        <v>1525</v>
      </c>
      <c r="K254" s="26">
        <v>0</v>
      </c>
      <c r="L254" s="26">
        <v>2500</v>
      </c>
      <c r="M254" s="26">
        <v>1500</v>
      </c>
      <c r="N254" s="26">
        <v>250</v>
      </c>
      <c r="O254" s="26">
        <v>300</v>
      </c>
      <c r="P254" s="29">
        <v>7575</v>
      </c>
      <c r="Q254" s="29">
        <f>IFERROR((VLOOKUP(B254,[1]EXTRAS!$B$6:$L$313,11,0)),2)</f>
        <v>7575</v>
      </c>
      <c r="R254" s="29">
        <f t="shared" si="7"/>
        <v>19700</v>
      </c>
    </row>
    <row r="255" spans="1:18" ht="24" customHeight="1" x14ac:dyDescent="0.25">
      <c r="A255" s="2">
        <f t="shared" si="8"/>
        <v>245</v>
      </c>
      <c r="B255" s="43">
        <v>9901042085</v>
      </c>
      <c r="C255" s="13" t="s">
        <v>122</v>
      </c>
      <c r="D255" s="14" t="s">
        <v>414</v>
      </c>
      <c r="E255" s="14" t="s">
        <v>380</v>
      </c>
      <c r="F255" s="26">
        <v>4402</v>
      </c>
      <c r="G255" s="26">
        <v>1598</v>
      </c>
      <c r="H255" s="26">
        <v>50</v>
      </c>
      <c r="I255" s="26">
        <v>0</v>
      </c>
      <c r="J255" s="26">
        <v>1525</v>
      </c>
      <c r="K255" s="26">
        <v>0</v>
      </c>
      <c r="L255" s="26">
        <v>2500</v>
      </c>
      <c r="M255" s="26">
        <v>1500</v>
      </c>
      <c r="N255" s="26">
        <v>250</v>
      </c>
      <c r="O255" s="26">
        <v>300</v>
      </c>
      <c r="P255" s="29">
        <v>7575</v>
      </c>
      <c r="Q255" s="29">
        <f>IFERROR((VLOOKUP(B255,[1]EXTRAS!$B$6:$L$313,11,0)),2)</f>
        <v>7575</v>
      </c>
      <c r="R255" s="29">
        <f t="shared" si="7"/>
        <v>19700</v>
      </c>
    </row>
    <row r="256" spans="1:18" ht="24" customHeight="1" x14ac:dyDescent="0.25">
      <c r="A256" s="2">
        <f t="shared" si="8"/>
        <v>246</v>
      </c>
      <c r="B256" s="43">
        <v>990089934</v>
      </c>
      <c r="C256" s="13" t="s">
        <v>123</v>
      </c>
      <c r="D256" s="14" t="s">
        <v>422</v>
      </c>
      <c r="E256" s="14" t="s">
        <v>380</v>
      </c>
      <c r="F256" s="26">
        <v>4481</v>
      </c>
      <c r="G256" s="26">
        <v>1598</v>
      </c>
      <c r="H256" s="26">
        <v>50</v>
      </c>
      <c r="I256" s="26">
        <v>0</v>
      </c>
      <c r="J256" s="26">
        <v>1525</v>
      </c>
      <c r="K256" s="26">
        <v>0</v>
      </c>
      <c r="L256" s="26">
        <v>2500</v>
      </c>
      <c r="M256" s="26">
        <v>1500</v>
      </c>
      <c r="N256" s="26">
        <v>250</v>
      </c>
      <c r="O256" s="26">
        <v>300</v>
      </c>
      <c r="P256" s="29">
        <v>7654</v>
      </c>
      <c r="Q256" s="29">
        <f>IFERROR((VLOOKUP(B256,[1]EXTRAS!$B$6:$L$313,11,0)),2)</f>
        <v>7654</v>
      </c>
      <c r="R256" s="29">
        <f t="shared" si="7"/>
        <v>19858</v>
      </c>
    </row>
    <row r="257" spans="1:18" s="21" customFormat="1" ht="24" customHeight="1" x14ac:dyDescent="0.25">
      <c r="A257" s="2">
        <f t="shared" si="8"/>
        <v>247</v>
      </c>
      <c r="B257" s="43">
        <v>950013346</v>
      </c>
      <c r="C257" s="13" t="s">
        <v>101</v>
      </c>
      <c r="D257" s="14" t="s">
        <v>422</v>
      </c>
      <c r="E257" s="14" t="s">
        <v>380</v>
      </c>
      <c r="F257" s="26">
        <v>4481</v>
      </c>
      <c r="G257" s="26">
        <v>1598</v>
      </c>
      <c r="H257" s="26">
        <v>75</v>
      </c>
      <c r="I257" s="26">
        <v>0</v>
      </c>
      <c r="J257" s="26">
        <v>1525</v>
      </c>
      <c r="K257" s="26">
        <v>0</v>
      </c>
      <c r="L257" s="26">
        <v>2500</v>
      </c>
      <c r="M257" s="26">
        <v>1500</v>
      </c>
      <c r="N257" s="26">
        <v>250</v>
      </c>
      <c r="O257" s="26">
        <v>300</v>
      </c>
      <c r="P257" s="29">
        <v>7679</v>
      </c>
      <c r="Q257" s="29">
        <f>IFERROR((VLOOKUP(B257,[1]EXTRAS!$B$6:$L$313,11,0)),2)</f>
        <v>7679</v>
      </c>
      <c r="R257" s="29">
        <f t="shared" si="7"/>
        <v>19908</v>
      </c>
    </row>
    <row r="258" spans="1:18" s="21" customFormat="1" ht="24" customHeight="1" x14ac:dyDescent="0.25">
      <c r="A258" s="2">
        <f t="shared" si="8"/>
        <v>248</v>
      </c>
      <c r="B258" s="43">
        <v>950009772</v>
      </c>
      <c r="C258" s="13" t="s">
        <v>312</v>
      </c>
      <c r="D258" s="14" t="s">
        <v>422</v>
      </c>
      <c r="E258" s="14" t="s">
        <v>380</v>
      </c>
      <c r="F258" s="26">
        <v>4481</v>
      </c>
      <c r="G258" s="26">
        <v>1598</v>
      </c>
      <c r="H258" s="26">
        <v>75</v>
      </c>
      <c r="I258" s="26">
        <v>0</v>
      </c>
      <c r="J258" s="26">
        <v>1525</v>
      </c>
      <c r="K258" s="26">
        <v>0</v>
      </c>
      <c r="L258" s="26">
        <v>2500</v>
      </c>
      <c r="M258" s="26">
        <v>1500</v>
      </c>
      <c r="N258" s="26">
        <v>250</v>
      </c>
      <c r="O258" s="26">
        <v>300</v>
      </c>
      <c r="P258" s="29">
        <v>7679</v>
      </c>
      <c r="Q258" s="29">
        <f>IFERROR((VLOOKUP(B258,[1]EXTRAS!$B$6:$L$313,11,0)),2)</f>
        <v>7679</v>
      </c>
      <c r="R258" s="29">
        <f t="shared" si="7"/>
        <v>19908</v>
      </c>
    </row>
    <row r="259" spans="1:18" s="15" customFormat="1" ht="24" customHeight="1" x14ac:dyDescent="0.25">
      <c r="A259" s="2">
        <f t="shared" si="8"/>
        <v>249</v>
      </c>
      <c r="B259" s="43">
        <v>9901534544</v>
      </c>
      <c r="C259" s="13" t="s">
        <v>203</v>
      </c>
      <c r="D259" s="14" t="s">
        <v>420</v>
      </c>
      <c r="E259" s="14" t="s">
        <v>380</v>
      </c>
      <c r="F259" s="26">
        <v>4292</v>
      </c>
      <c r="G259" s="26">
        <v>1391</v>
      </c>
      <c r="H259" s="26">
        <v>0</v>
      </c>
      <c r="I259" s="26">
        <v>0</v>
      </c>
      <c r="J259" s="26">
        <v>1525</v>
      </c>
      <c r="K259" s="26">
        <v>0</v>
      </c>
      <c r="L259" s="26">
        <v>1000</v>
      </c>
      <c r="M259" s="26">
        <v>1350</v>
      </c>
      <c r="N259" s="26">
        <v>250</v>
      </c>
      <c r="O259" s="26">
        <v>300</v>
      </c>
      <c r="P259" s="29">
        <v>7208</v>
      </c>
      <c r="Q259" s="29">
        <f>IFERROR((VLOOKUP(B259,[1]EXTRAS!$B$6:$L$313,11,0)),2)</f>
        <v>7208</v>
      </c>
      <c r="R259" s="29">
        <f t="shared" si="7"/>
        <v>17316</v>
      </c>
    </row>
    <row r="260" spans="1:18" s="15" customFormat="1" ht="24" customHeight="1" x14ac:dyDescent="0.25">
      <c r="A260" s="2">
        <f t="shared" si="8"/>
        <v>250</v>
      </c>
      <c r="B260" s="43">
        <v>9901477252</v>
      </c>
      <c r="C260" s="17" t="s">
        <v>335</v>
      </c>
      <c r="D260" s="14" t="s">
        <v>412</v>
      </c>
      <c r="E260" s="14" t="s">
        <v>380</v>
      </c>
      <c r="F260" s="26">
        <v>4259</v>
      </c>
      <c r="G260" s="26">
        <v>1391</v>
      </c>
      <c r="H260" s="26">
        <v>0</v>
      </c>
      <c r="I260" s="26">
        <v>0</v>
      </c>
      <c r="J260" s="26">
        <v>1525</v>
      </c>
      <c r="K260" s="26">
        <v>0</v>
      </c>
      <c r="L260" s="26">
        <v>1000</v>
      </c>
      <c r="M260" s="26">
        <v>1350</v>
      </c>
      <c r="N260" s="26">
        <v>250</v>
      </c>
      <c r="O260" s="26">
        <v>300</v>
      </c>
      <c r="P260" s="29">
        <v>7175</v>
      </c>
      <c r="Q260" s="29">
        <v>7175</v>
      </c>
      <c r="R260" s="29">
        <f t="shared" si="7"/>
        <v>17250</v>
      </c>
    </row>
    <row r="261" spans="1:18" s="15" customFormat="1" ht="24" customHeight="1" x14ac:dyDescent="0.25">
      <c r="A261" s="2">
        <f t="shared" si="8"/>
        <v>251</v>
      </c>
      <c r="B261" s="43">
        <v>9901450878</v>
      </c>
      <c r="C261" s="17" t="s">
        <v>234</v>
      </c>
      <c r="D261" s="14" t="s">
        <v>412</v>
      </c>
      <c r="E261" s="14" t="s">
        <v>380</v>
      </c>
      <c r="F261" s="26">
        <v>4259</v>
      </c>
      <c r="G261" s="26">
        <v>1391</v>
      </c>
      <c r="H261" s="26">
        <v>0</v>
      </c>
      <c r="I261" s="26">
        <v>0</v>
      </c>
      <c r="J261" s="26">
        <v>1525</v>
      </c>
      <c r="K261" s="26">
        <v>0</v>
      </c>
      <c r="L261" s="26">
        <v>1000</v>
      </c>
      <c r="M261" s="26">
        <v>1350</v>
      </c>
      <c r="N261" s="26">
        <v>250</v>
      </c>
      <c r="O261" s="26">
        <v>300</v>
      </c>
      <c r="P261" s="29">
        <v>7175</v>
      </c>
      <c r="Q261" s="29">
        <f>IFERROR((VLOOKUP(B261,[1]EXTRAS!$B$6:$L$313,11,0)),2)</f>
        <v>7175</v>
      </c>
      <c r="R261" s="29">
        <f t="shared" si="7"/>
        <v>17250</v>
      </c>
    </row>
    <row r="262" spans="1:18" ht="24" customHeight="1" x14ac:dyDescent="0.25">
      <c r="A262" s="2">
        <f t="shared" si="8"/>
        <v>252</v>
      </c>
      <c r="B262" s="43">
        <v>990072951</v>
      </c>
      <c r="C262" s="13" t="s">
        <v>44</v>
      </c>
      <c r="D262" s="14" t="s">
        <v>414</v>
      </c>
      <c r="E262" s="14" t="s">
        <v>382</v>
      </c>
      <c r="F262" s="26">
        <v>4402</v>
      </c>
      <c r="G262" s="26">
        <v>1598</v>
      </c>
      <c r="H262" s="26">
        <v>50</v>
      </c>
      <c r="I262" s="26">
        <v>0</v>
      </c>
      <c r="J262" s="26">
        <v>1525</v>
      </c>
      <c r="K262" s="26">
        <v>0</v>
      </c>
      <c r="L262" s="26">
        <v>2500</v>
      </c>
      <c r="M262" s="26">
        <v>1500</v>
      </c>
      <c r="N262" s="26">
        <v>250</v>
      </c>
      <c r="O262" s="26">
        <v>300</v>
      </c>
      <c r="P262" s="29">
        <v>6841.17</v>
      </c>
      <c r="Q262" s="29">
        <f>IFERROR((VLOOKUP(B262,[1]EXTRAS!$B$6:$L$313,11,0)),2)</f>
        <v>6841.17</v>
      </c>
      <c r="R262" s="29">
        <f t="shared" si="7"/>
        <v>18966.169999999998</v>
      </c>
    </row>
    <row r="263" spans="1:18" s="21" customFormat="1" ht="24" customHeight="1" x14ac:dyDescent="0.25">
      <c r="A263" s="2">
        <f t="shared" si="8"/>
        <v>253</v>
      </c>
      <c r="B263" s="43">
        <v>950019100</v>
      </c>
      <c r="C263" s="13" t="s">
        <v>313</v>
      </c>
      <c r="D263" s="14" t="s">
        <v>412</v>
      </c>
      <c r="E263" s="14" t="s">
        <v>382</v>
      </c>
      <c r="F263" s="26">
        <v>4259</v>
      </c>
      <c r="G263" s="26">
        <v>1391</v>
      </c>
      <c r="H263" s="26">
        <v>75</v>
      </c>
      <c r="I263" s="26">
        <v>0</v>
      </c>
      <c r="J263" s="26">
        <v>1525</v>
      </c>
      <c r="K263" s="26">
        <v>0</v>
      </c>
      <c r="L263" s="26">
        <v>2500</v>
      </c>
      <c r="M263" s="26">
        <v>1350</v>
      </c>
      <c r="N263" s="26">
        <v>250</v>
      </c>
      <c r="O263" s="26">
        <v>300</v>
      </c>
      <c r="P263" s="29">
        <v>7250</v>
      </c>
      <c r="Q263" s="29">
        <f>IFERROR((VLOOKUP(B263,[1]EXTRAS!$B$6:$L$313,11,0)),2)</f>
        <v>7250</v>
      </c>
      <c r="R263" s="29">
        <f t="shared" si="7"/>
        <v>18900</v>
      </c>
    </row>
    <row r="264" spans="1:18" ht="24" customHeight="1" x14ac:dyDescent="0.25">
      <c r="A264" s="2">
        <f t="shared" si="8"/>
        <v>254</v>
      </c>
      <c r="B264" s="43">
        <v>9901009323</v>
      </c>
      <c r="C264" s="13" t="s">
        <v>58</v>
      </c>
      <c r="D264" s="14" t="s">
        <v>422</v>
      </c>
      <c r="E264" s="14" t="s">
        <v>382</v>
      </c>
      <c r="F264" s="26">
        <v>4481</v>
      </c>
      <c r="G264" s="26">
        <v>1598</v>
      </c>
      <c r="H264" s="26">
        <v>50</v>
      </c>
      <c r="I264" s="26">
        <v>0</v>
      </c>
      <c r="J264" s="26">
        <v>1525</v>
      </c>
      <c r="K264" s="26">
        <v>0</v>
      </c>
      <c r="L264" s="26">
        <v>2500</v>
      </c>
      <c r="M264" s="26">
        <v>1500</v>
      </c>
      <c r="N264" s="26">
        <v>250</v>
      </c>
      <c r="O264" s="26">
        <v>300</v>
      </c>
      <c r="P264" s="29">
        <v>7462.65</v>
      </c>
      <c r="Q264" s="29">
        <f>IFERROR((VLOOKUP(B264,[1]EXTRAS!$B$6:$L$313,11,0)),2)</f>
        <v>7462.65</v>
      </c>
      <c r="R264" s="29">
        <f t="shared" si="7"/>
        <v>19666.650000000001</v>
      </c>
    </row>
    <row r="265" spans="1:18" s="21" customFormat="1" ht="24" customHeight="1" x14ac:dyDescent="0.25">
      <c r="A265" s="2">
        <f t="shared" si="8"/>
        <v>255</v>
      </c>
      <c r="B265" s="43">
        <v>950091678</v>
      </c>
      <c r="C265" s="13" t="s">
        <v>42</v>
      </c>
      <c r="D265" s="14" t="s">
        <v>413</v>
      </c>
      <c r="E265" s="14" t="s">
        <v>383</v>
      </c>
      <c r="F265" s="26">
        <v>4560</v>
      </c>
      <c r="G265" s="26">
        <v>1598</v>
      </c>
      <c r="H265" s="26">
        <v>75</v>
      </c>
      <c r="I265" s="26">
        <v>0</v>
      </c>
      <c r="J265" s="26">
        <v>1525</v>
      </c>
      <c r="K265" s="26">
        <v>0</v>
      </c>
      <c r="L265" s="26">
        <v>2500</v>
      </c>
      <c r="M265" s="26">
        <v>1500</v>
      </c>
      <c r="N265" s="26">
        <v>250</v>
      </c>
      <c r="O265" s="26">
        <v>300</v>
      </c>
      <c r="P265" s="29">
        <v>1527.36</v>
      </c>
      <c r="Q265" s="29">
        <f>IFERROR((VLOOKUP(B265,[1]EXTRAS!$B$6:$L$313,11,0)),2)</f>
        <v>1527.36</v>
      </c>
      <c r="R265" s="29">
        <f t="shared" si="7"/>
        <v>13835.36</v>
      </c>
    </row>
    <row r="266" spans="1:18" s="21" customFormat="1" ht="24" customHeight="1" x14ac:dyDescent="0.25">
      <c r="A266" s="2">
        <f t="shared" si="8"/>
        <v>256</v>
      </c>
      <c r="B266" s="43">
        <v>9901001774</v>
      </c>
      <c r="C266" s="13" t="s">
        <v>314</v>
      </c>
      <c r="D266" s="14" t="s">
        <v>415</v>
      </c>
      <c r="E266" s="14" t="s">
        <v>388</v>
      </c>
      <c r="F266" s="26">
        <v>4139</v>
      </c>
      <c r="G266" s="26">
        <v>1093</v>
      </c>
      <c r="H266" s="26">
        <v>50</v>
      </c>
      <c r="I266" s="26">
        <v>0</v>
      </c>
      <c r="J266" s="26">
        <v>1525</v>
      </c>
      <c r="K266" s="26">
        <v>0</v>
      </c>
      <c r="L266" s="26">
        <v>2500</v>
      </c>
      <c r="M266" s="26">
        <v>1200</v>
      </c>
      <c r="N266" s="26">
        <v>250</v>
      </c>
      <c r="O266" s="26">
        <v>300</v>
      </c>
      <c r="P266" s="29">
        <v>2680.26</v>
      </c>
      <c r="Q266" s="29">
        <f>IFERROR((VLOOKUP(B266,[1]EXTRAS!$B$6:$L$313,11,0)),2)</f>
        <v>2680.26</v>
      </c>
      <c r="R266" s="29">
        <f t="shared" ref="R266:R270" si="9">SUM(F266:P266)</f>
        <v>13737.26</v>
      </c>
    </row>
    <row r="267" spans="1:18" ht="24" customHeight="1" x14ac:dyDescent="0.25">
      <c r="A267" s="2">
        <f t="shared" si="8"/>
        <v>257</v>
      </c>
      <c r="B267" s="43">
        <v>990089539</v>
      </c>
      <c r="C267" s="13" t="s">
        <v>315</v>
      </c>
      <c r="D267" s="14" t="s">
        <v>415</v>
      </c>
      <c r="E267" s="14" t="s">
        <v>388</v>
      </c>
      <c r="F267" s="26">
        <v>4139</v>
      </c>
      <c r="G267" s="26">
        <v>1093</v>
      </c>
      <c r="H267" s="26">
        <v>50</v>
      </c>
      <c r="I267" s="26">
        <v>0</v>
      </c>
      <c r="J267" s="26">
        <v>1525</v>
      </c>
      <c r="K267" s="26">
        <v>0</v>
      </c>
      <c r="L267" s="26">
        <v>2500</v>
      </c>
      <c r="M267" s="26">
        <v>1200</v>
      </c>
      <c r="N267" s="26">
        <v>250</v>
      </c>
      <c r="O267" s="26">
        <v>300</v>
      </c>
      <c r="P267" s="29">
        <v>2765.34</v>
      </c>
      <c r="Q267" s="29">
        <f>IFERROR((VLOOKUP(B267,[1]EXTRAS!$B$6:$L$313,11,0)),2)</f>
        <v>2765.34</v>
      </c>
      <c r="R267" s="29">
        <f t="shared" si="9"/>
        <v>13822.34</v>
      </c>
    </row>
    <row r="268" spans="1:18" s="21" customFormat="1" ht="24" customHeight="1" x14ac:dyDescent="0.25">
      <c r="A268" s="2">
        <f t="shared" si="8"/>
        <v>258</v>
      </c>
      <c r="B268" s="43">
        <v>990089970</v>
      </c>
      <c r="C268" s="25" t="s">
        <v>3</v>
      </c>
      <c r="D268" s="14" t="s">
        <v>420</v>
      </c>
      <c r="E268" s="14" t="s">
        <v>391</v>
      </c>
      <c r="F268" s="26">
        <v>4292</v>
      </c>
      <c r="G268" s="26">
        <v>1391</v>
      </c>
      <c r="H268" s="26">
        <v>50</v>
      </c>
      <c r="I268" s="26">
        <v>0</v>
      </c>
      <c r="J268" s="26">
        <v>1525</v>
      </c>
      <c r="K268" s="26">
        <v>0</v>
      </c>
      <c r="L268" s="26">
        <v>2500</v>
      </c>
      <c r="M268" s="26">
        <v>1350</v>
      </c>
      <c r="N268" s="26">
        <v>250</v>
      </c>
      <c r="O268" s="26">
        <v>300</v>
      </c>
      <c r="P268" s="29">
        <v>7258</v>
      </c>
      <c r="Q268" s="29">
        <f>IFERROR((VLOOKUP(B268,[1]EXTRAS!$B$6:$L$313,11,0)),2)</f>
        <v>7258</v>
      </c>
      <c r="R268" s="29">
        <f t="shared" si="9"/>
        <v>18916</v>
      </c>
    </row>
    <row r="269" spans="1:18" s="21" customFormat="1" ht="24" customHeight="1" x14ac:dyDescent="0.25">
      <c r="A269" s="2">
        <f t="shared" ref="A269:A270" si="10">+A268+1</f>
        <v>259</v>
      </c>
      <c r="B269" s="43">
        <v>950009118</v>
      </c>
      <c r="C269" s="13" t="s">
        <v>12</v>
      </c>
      <c r="D269" s="14" t="s">
        <v>414</v>
      </c>
      <c r="E269" s="14" t="s">
        <v>391</v>
      </c>
      <c r="F269" s="26">
        <v>4402</v>
      </c>
      <c r="G269" s="26">
        <v>1598</v>
      </c>
      <c r="H269" s="26">
        <v>75</v>
      </c>
      <c r="I269" s="26">
        <v>0</v>
      </c>
      <c r="J269" s="26">
        <v>1525</v>
      </c>
      <c r="K269" s="26">
        <v>0</v>
      </c>
      <c r="L269" s="26">
        <v>2500</v>
      </c>
      <c r="M269" s="26">
        <v>1500</v>
      </c>
      <c r="N269" s="26">
        <v>250</v>
      </c>
      <c r="O269" s="26">
        <v>300</v>
      </c>
      <c r="P269" s="29">
        <v>0</v>
      </c>
      <c r="Q269" s="29">
        <f>IFERROR((VLOOKUP(B269,[1]EXTRAS!$B$6:$L$313,11,0)),2)</f>
        <v>0</v>
      </c>
      <c r="R269" s="29">
        <f t="shared" si="9"/>
        <v>12150</v>
      </c>
    </row>
    <row r="270" spans="1:18" s="21" customFormat="1" ht="24" customHeight="1" x14ac:dyDescent="0.25">
      <c r="A270" s="2">
        <f t="shared" si="10"/>
        <v>260</v>
      </c>
      <c r="B270" s="43">
        <v>990057844</v>
      </c>
      <c r="C270" s="25" t="s">
        <v>50</v>
      </c>
      <c r="D270" s="14" t="s">
        <v>414</v>
      </c>
      <c r="E270" s="14" t="s">
        <v>391</v>
      </c>
      <c r="F270" s="26">
        <v>4402</v>
      </c>
      <c r="G270" s="26">
        <v>1598</v>
      </c>
      <c r="H270" s="26">
        <v>75</v>
      </c>
      <c r="I270" s="26">
        <v>0</v>
      </c>
      <c r="J270" s="26">
        <v>1525</v>
      </c>
      <c r="K270" s="26">
        <v>0</v>
      </c>
      <c r="L270" s="26">
        <v>2500</v>
      </c>
      <c r="M270" s="26">
        <v>1500</v>
      </c>
      <c r="N270" s="26">
        <v>250</v>
      </c>
      <c r="O270" s="26">
        <v>300</v>
      </c>
      <c r="P270" s="29">
        <v>0</v>
      </c>
      <c r="Q270" s="29">
        <f>IFERROR((VLOOKUP(B270,[1]EXTRAS!$B$6:$L$313,11,0)),2)</f>
        <v>0</v>
      </c>
      <c r="R270" s="29">
        <f t="shared" si="9"/>
        <v>12150</v>
      </c>
    </row>
    <row r="271" spans="1:18" ht="13.8" x14ac:dyDescent="0.25">
      <c r="A271" s="4"/>
      <c r="B271" s="50"/>
      <c r="C271" s="50"/>
      <c r="D271" s="5"/>
      <c r="E271" s="5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62"/>
    </row>
    <row r="272" spans="1:18" ht="24" customHeight="1" x14ac:dyDescent="0.25">
      <c r="P272" s="55"/>
      <c r="Q272" s="55"/>
      <c r="R272" s="62"/>
    </row>
    <row r="273" spans="3:18" ht="24" customHeight="1" x14ac:dyDescent="0.25">
      <c r="C273" s="18" t="s">
        <v>535</v>
      </c>
      <c r="P273" s="55"/>
      <c r="R273" s="63"/>
    </row>
    <row r="276" spans="3:18" ht="24" customHeight="1" x14ac:dyDescent="0.25">
      <c r="R276" s="63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P267"/>
  <sheetViews>
    <sheetView showGridLines="0" tabSelected="1" zoomScale="90" zoomScaleNormal="90" zoomScaleSheetLayoutView="80" workbookViewId="0">
      <pane ySplit="10" topLeftCell="A254" activePane="bottomLeft" state="frozen"/>
      <selection pane="bottomLeft" activeCell="B16" sqref="B16"/>
    </sheetView>
  </sheetViews>
  <sheetFormatPr baseColWidth="10" defaultRowHeight="13.2" x14ac:dyDescent="0.25"/>
  <cols>
    <col min="1" max="1" width="9.21875" bestFit="1" customWidth="1"/>
    <col min="2" max="2" width="43.5546875" bestFit="1" customWidth="1"/>
    <col min="3" max="3" width="24" customWidth="1"/>
    <col min="4" max="4" width="44.88671875" customWidth="1"/>
    <col min="5" max="5" width="15.33203125" bestFit="1" customWidth="1"/>
    <col min="6" max="6" width="17.109375" customWidth="1"/>
    <col min="7" max="7" width="15.88671875" customWidth="1"/>
    <col min="8" max="8" width="16.5546875" customWidth="1"/>
    <col min="9" max="9" width="19.109375" customWidth="1"/>
    <col min="10" max="10" width="14.5546875" customWidth="1"/>
    <col min="11" max="11" width="15" customWidth="1"/>
    <col min="12" max="12" width="17.5546875" customWidth="1"/>
    <col min="13" max="13" width="15.33203125" customWidth="1"/>
    <col min="14" max="14" width="14.44140625" customWidth="1"/>
    <col min="15" max="15" width="15.6640625" customWidth="1"/>
    <col min="16" max="16" width="16.6640625" customWidth="1"/>
  </cols>
  <sheetData>
    <row r="1" spans="1:16" ht="13.8" x14ac:dyDescent="0.25">
      <c r="A1" s="98" t="s">
        <v>143</v>
      </c>
      <c r="B1" s="98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8"/>
    </row>
    <row r="2" spans="1:16" ht="13.8" x14ac:dyDescent="0.25">
      <c r="A2" s="98" t="s">
        <v>152</v>
      </c>
      <c r="B2" s="98"/>
      <c r="C2" s="98"/>
      <c r="D2" s="98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8"/>
    </row>
    <row r="3" spans="1:16" ht="13.8" x14ac:dyDescent="0.25">
      <c r="A3" s="102" t="s">
        <v>486</v>
      </c>
      <c r="B3" s="102"/>
      <c r="C3" s="102"/>
      <c r="D3" s="102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2"/>
    </row>
    <row r="4" spans="1:16" ht="13.8" x14ac:dyDescent="0.25">
      <c r="A4" s="102" t="s">
        <v>495</v>
      </c>
      <c r="B4" s="102"/>
      <c r="C4" s="102"/>
      <c r="D4" s="102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2"/>
    </row>
    <row r="5" spans="1:16" ht="13.8" x14ac:dyDescent="0.25">
      <c r="A5" s="102" t="s">
        <v>1395</v>
      </c>
      <c r="B5" s="102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2"/>
    </row>
    <row r="6" spans="1:16" ht="13.8" x14ac:dyDescent="0.25">
      <c r="A6" s="104" t="s">
        <v>154</v>
      </c>
      <c r="B6" s="104"/>
      <c r="C6" s="104"/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4"/>
    </row>
    <row r="7" spans="1:16" ht="13.8" x14ac:dyDescent="0.25">
      <c r="A7" s="102" t="s">
        <v>1394</v>
      </c>
      <c r="B7" s="102"/>
      <c r="C7" s="102"/>
      <c r="D7" s="102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2"/>
    </row>
    <row r="8" spans="1:16" ht="13.8" x14ac:dyDescent="0.25">
      <c r="A8" s="104" t="s">
        <v>547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1:16" ht="13.8" x14ac:dyDescent="0.25">
      <c r="A9" s="100" t="s">
        <v>175</v>
      </c>
      <c r="B9" s="100"/>
      <c r="C9" s="100"/>
      <c r="D9" s="100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0"/>
    </row>
    <row r="10" spans="1:16" ht="37.799999999999997" x14ac:dyDescent="0.25">
      <c r="A10" s="39" t="s">
        <v>176</v>
      </c>
      <c r="B10" s="39" t="s">
        <v>0</v>
      </c>
      <c r="C10" s="39" t="s">
        <v>786</v>
      </c>
      <c r="D10" s="39" t="s">
        <v>150</v>
      </c>
      <c r="E10" s="41" t="s">
        <v>141</v>
      </c>
      <c r="F10" s="41" t="s">
        <v>142</v>
      </c>
      <c r="G10" s="41" t="s">
        <v>163</v>
      </c>
      <c r="H10" s="41" t="s">
        <v>164</v>
      </c>
      <c r="I10" s="41" t="s">
        <v>162</v>
      </c>
      <c r="J10" s="41" t="s">
        <v>165</v>
      </c>
      <c r="K10" s="41" t="s">
        <v>139</v>
      </c>
      <c r="L10" s="41" t="s">
        <v>140</v>
      </c>
      <c r="M10" s="41" t="s">
        <v>138</v>
      </c>
      <c r="N10" s="41" t="s">
        <v>166</v>
      </c>
      <c r="O10" s="41" t="s">
        <v>580</v>
      </c>
      <c r="P10" s="41" t="s">
        <v>153</v>
      </c>
    </row>
    <row r="11" spans="1:16" s="19" customFormat="1" ht="29.1" customHeight="1" x14ac:dyDescent="0.25">
      <c r="A11" s="66">
        <v>1</v>
      </c>
      <c r="B11" s="67" t="s">
        <v>473</v>
      </c>
      <c r="C11" s="14" t="s">
        <v>243</v>
      </c>
      <c r="D11" s="14" t="s">
        <v>155</v>
      </c>
      <c r="E11" s="68">
        <v>50000</v>
      </c>
      <c r="F11" s="68">
        <v>6000</v>
      </c>
      <c r="G11" s="68">
        <v>0</v>
      </c>
      <c r="H11" s="68">
        <v>375</v>
      </c>
      <c r="I11" s="68">
        <v>1525</v>
      </c>
      <c r="J11" s="68">
        <v>5000</v>
      </c>
      <c r="K11" s="68">
        <v>1000</v>
      </c>
      <c r="L11" s="68">
        <v>1800</v>
      </c>
      <c r="M11" s="68">
        <v>250</v>
      </c>
      <c r="N11" s="68">
        <v>300</v>
      </c>
      <c r="O11" s="68">
        <v>0</v>
      </c>
      <c r="P11" s="68">
        <f t="shared" ref="P11:P74" si="0">SUM(E11:O11)</f>
        <v>66250</v>
      </c>
    </row>
    <row r="12" spans="1:16" s="18" customFormat="1" ht="29.1" customHeight="1" x14ac:dyDescent="0.25">
      <c r="A12" s="66">
        <v>2</v>
      </c>
      <c r="B12" s="67" t="s">
        <v>491</v>
      </c>
      <c r="C12" s="14" t="s">
        <v>244</v>
      </c>
      <c r="D12" s="14" t="s">
        <v>168</v>
      </c>
      <c r="E12" s="68">
        <v>40000</v>
      </c>
      <c r="F12" s="68">
        <v>6000</v>
      </c>
      <c r="G12" s="68">
        <v>0</v>
      </c>
      <c r="H12" s="68">
        <v>375</v>
      </c>
      <c r="I12" s="68">
        <v>1525</v>
      </c>
      <c r="J12" s="68">
        <v>5000</v>
      </c>
      <c r="K12" s="68">
        <v>1000</v>
      </c>
      <c r="L12" s="68">
        <v>1800</v>
      </c>
      <c r="M12" s="68">
        <v>250</v>
      </c>
      <c r="N12" s="68">
        <v>300</v>
      </c>
      <c r="O12" s="68">
        <v>0</v>
      </c>
      <c r="P12" s="68">
        <f t="shared" si="0"/>
        <v>56250</v>
      </c>
    </row>
    <row r="13" spans="1:16" s="18" customFormat="1" ht="29.1" customHeight="1" x14ac:dyDescent="0.25">
      <c r="A13" s="66">
        <f>+A12+1</f>
        <v>3</v>
      </c>
      <c r="B13" s="67" t="s">
        <v>478</v>
      </c>
      <c r="C13" s="14" t="s">
        <v>411</v>
      </c>
      <c r="D13" s="14" t="s">
        <v>408</v>
      </c>
      <c r="E13" s="68">
        <v>25000</v>
      </c>
      <c r="F13" s="68">
        <v>5000</v>
      </c>
      <c r="G13" s="68">
        <v>0</v>
      </c>
      <c r="H13" s="68">
        <v>375</v>
      </c>
      <c r="I13" s="68">
        <v>1525</v>
      </c>
      <c r="J13" s="68">
        <v>4500</v>
      </c>
      <c r="K13" s="68">
        <v>1000</v>
      </c>
      <c r="L13" s="68">
        <v>1800</v>
      </c>
      <c r="M13" s="68">
        <v>250</v>
      </c>
      <c r="N13" s="68">
        <v>300</v>
      </c>
      <c r="O13" s="68">
        <v>0</v>
      </c>
      <c r="P13" s="68">
        <f t="shared" si="0"/>
        <v>39750</v>
      </c>
    </row>
    <row r="14" spans="1:16" s="18" customFormat="1" ht="29.1" customHeight="1" x14ac:dyDescent="0.25">
      <c r="A14" s="66">
        <f t="shared" ref="A14:A77" si="1">+A13+1</f>
        <v>4</v>
      </c>
      <c r="B14" s="67" t="s">
        <v>489</v>
      </c>
      <c r="C14" s="14" t="s">
        <v>410</v>
      </c>
      <c r="D14" s="14" t="s">
        <v>584</v>
      </c>
      <c r="E14" s="68">
        <v>15000</v>
      </c>
      <c r="F14" s="68">
        <v>4000</v>
      </c>
      <c r="G14" s="68">
        <v>0</v>
      </c>
      <c r="H14" s="68">
        <v>375</v>
      </c>
      <c r="I14" s="68">
        <v>1525</v>
      </c>
      <c r="J14" s="68">
        <v>0</v>
      </c>
      <c r="K14" s="68">
        <v>1000</v>
      </c>
      <c r="L14" s="68">
        <v>1800</v>
      </c>
      <c r="M14" s="68">
        <v>250</v>
      </c>
      <c r="N14" s="68">
        <v>300</v>
      </c>
      <c r="O14" s="68">
        <v>0</v>
      </c>
      <c r="P14" s="68">
        <f t="shared" si="0"/>
        <v>24250</v>
      </c>
    </row>
    <row r="15" spans="1:16" s="18" customFormat="1" ht="29.1" customHeight="1" x14ac:dyDescent="0.25">
      <c r="A15" s="66">
        <f t="shared" si="1"/>
        <v>5</v>
      </c>
      <c r="B15" s="67" t="s">
        <v>499</v>
      </c>
      <c r="C15" s="14" t="s">
        <v>410</v>
      </c>
      <c r="D15" s="14" t="s">
        <v>409</v>
      </c>
      <c r="E15" s="68">
        <v>15000</v>
      </c>
      <c r="F15" s="68">
        <v>4000</v>
      </c>
      <c r="G15" s="68">
        <v>0</v>
      </c>
      <c r="H15" s="68">
        <v>375</v>
      </c>
      <c r="I15" s="68">
        <v>1525</v>
      </c>
      <c r="J15" s="68">
        <v>0</v>
      </c>
      <c r="K15" s="68">
        <v>1000</v>
      </c>
      <c r="L15" s="68">
        <v>1800</v>
      </c>
      <c r="M15" s="68">
        <v>250</v>
      </c>
      <c r="N15" s="68">
        <v>300</v>
      </c>
      <c r="O15" s="68">
        <v>0</v>
      </c>
      <c r="P15" s="68">
        <f t="shared" si="0"/>
        <v>24250</v>
      </c>
    </row>
    <row r="16" spans="1:16" ht="29.1" customHeight="1" x14ac:dyDescent="0.25">
      <c r="A16" s="66">
        <f t="shared" si="1"/>
        <v>6</v>
      </c>
      <c r="B16" s="67" t="s">
        <v>247</v>
      </c>
      <c r="C16" s="14" t="s">
        <v>410</v>
      </c>
      <c r="D16" s="14" t="s">
        <v>377</v>
      </c>
      <c r="E16" s="68">
        <v>15000</v>
      </c>
      <c r="F16" s="68">
        <v>4000</v>
      </c>
      <c r="G16" s="68">
        <v>0</v>
      </c>
      <c r="H16" s="68">
        <v>375</v>
      </c>
      <c r="I16" s="68">
        <v>1525</v>
      </c>
      <c r="J16" s="68">
        <v>0</v>
      </c>
      <c r="K16" s="68">
        <v>2500</v>
      </c>
      <c r="L16" s="68">
        <v>1800</v>
      </c>
      <c r="M16" s="68">
        <v>250</v>
      </c>
      <c r="N16" s="68">
        <v>300</v>
      </c>
      <c r="O16" s="68">
        <v>0</v>
      </c>
      <c r="P16" s="68">
        <f t="shared" si="0"/>
        <v>25750</v>
      </c>
    </row>
    <row r="17" spans="1:16" ht="29.1" customHeight="1" x14ac:dyDescent="0.25">
      <c r="A17" s="66">
        <f t="shared" si="1"/>
        <v>7</v>
      </c>
      <c r="B17" s="67" t="s">
        <v>134</v>
      </c>
      <c r="C17" s="14" t="s">
        <v>416</v>
      </c>
      <c r="D17" s="14" t="s">
        <v>377</v>
      </c>
      <c r="E17" s="68">
        <v>4528</v>
      </c>
      <c r="F17" s="68">
        <v>1391</v>
      </c>
      <c r="G17" s="68">
        <v>50</v>
      </c>
      <c r="H17" s="68">
        <v>0</v>
      </c>
      <c r="I17" s="68">
        <v>1525</v>
      </c>
      <c r="J17" s="68">
        <v>0</v>
      </c>
      <c r="K17" s="68">
        <v>2500</v>
      </c>
      <c r="L17" s="68">
        <v>1350</v>
      </c>
      <c r="M17" s="68">
        <v>250</v>
      </c>
      <c r="N17" s="68">
        <v>300</v>
      </c>
      <c r="O17" s="68">
        <v>0</v>
      </c>
      <c r="P17" s="68">
        <f t="shared" si="0"/>
        <v>11894</v>
      </c>
    </row>
    <row r="18" spans="1:16" ht="29.1" customHeight="1" x14ac:dyDescent="0.25">
      <c r="A18" s="66">
        <f t="shared" si="1"/>
        <v>8</v>
      </c>
      <c r="B18" s="67" t="s">
        <v>100</v>
      </c>
      <c r="C18" s="14" t="s">
        <v>420</v>
      </c>
      <c r="D18" s="14" t="s">
        <v>377</v>
      </c>
      <c r="E18" s="68">
        <v>4592</v>
      </c>
      <c r="F18" s="68">
        <v>1391</v>
      </c>
      <c r="G18" s="68">
        <v>50</v>
      </c>
      <c r="H18" s="68">
        <v>0</v>
      </c>
      <c r="I18" s="68">
        <v>1525</v>
      </c>
      <c r="J18" s="68">
        <v>0</v>
      </c>
      <c r="K18" s="68">
        <v>2500</v>
      </c>
      <c r="L18" s="68">
        <v>1350</v>
      </c>
      <c r="M18" s="68">
        <v>250</v>
      </c>
      <c r="N18" s="68">
        <v>300</v>
      </c>
      <c r="O18" s="68">
        <v>7558</v>
      </c>
      <c r="P18" s="68">
        <f t="shared" si="0"/>
        <v>19516</v>
      </c>
    </row>
    <row r="19" spans="1:16" ht="29.1" customHeight="1" x14ac:dyDescent="0.25">
      <c r="A19" s="66">
        <f t="shared" si="1"/>
        <v>9</v>
      </c>
      <c r="B19" s="67" t="s">
        <v>146</v>
      </c>
      <c r="C19" s="14" t="s">
        <v>420</v>
      </c>
      <c r="D19" s="14" t="s">
        <v>377</v>
      </c>
      <c r="E19" s="68">
        <v>4592</v>
      </c>
      <c r="F19" s="68">
        <v>1391</v>
      </c>
      <c r="G19" s="68">
        <v>75</v>
      </c>
      <c r="H19" s="68">
        <v>0</v>
      </c>
      <c r="I19" s="68">
        <v>1525</v>
      </c>
      <c r="J19" s="68">
        <v>0</v>
      </c>
      <c r="K19" s="68">
        <v>2500</v>
      </c>
      <c r="L19" s="68">
        <v>1350</v>
      </c>
      <c r="M19" s="68">
        <v>250</v>
      </c>
      <c r="N19" s="68">
        <v>300</v>
      </c>
      <c r="O19" s="68">
        <v>7440.82</v>
      </c>
      <c r="P19" s="68">
        <f t="shared" si="0"/>
        <v>19423.82</v>
      </c>
    </row>
    <row r="20" spans="1:16" ht="29.1" customHeight="1" x14ac:dyDescent="0.25">
      <c r="A20" s="66">
        <f t="shared" si="1"/>
        <v>10</v>
      </c>
      <c r="B20" s="67" t="s">
        <v>248</v>
      </c>
      <c r="C20" s="14" t="s">
        <v>420</v>
      </c>
      <c r="D20" s="14" t="s">
        <v>377</v>
      </c>
      <c r="E20" s="68">
        <v>4592</v>
      </c>
      <c r="F20" s="68">
        <v>1391</v>
      </c>
      <c r="G20" s="68">
        <v>50</v>
      </c>
      <c r="H20" s="68">
        <v>0</v>
      </c>
      <c r="I20" s="68">
        <v>1525</v>
      </c>
      <c r="J20" s="68">
        <v>0</v>
      </c>
      <c r="K20" s="68">
        <v>2500</v>
      </c>
      <c r="L20" s="68">
        <v>1350</v>
      </c>
      <c r="M20" s="68">
        <v>250</v>
      </c>
      <c r="N20" s="68">
        <v>300</v>
      </c>
      <c r="O20" s="68">
        <v>6849.44</v>
      </c>
      <c r="P20" s="68">
        <f t="shared" si="0"/>
        <v>18807.439999999999</v>
      </c>
    </row>
    <row r="21" spans="1:16" ht="29.1" customHeight="1" x14ac:dyDescent="0.25">
      <c r="A21" s="66">
        <f t="shared" si="1"/>
        <v>11</v>
      </c>
      <c r="B21" s="69" t="s">
        <v>174</v>
      </c>
      <c r="C21" s="31" t="s">
        <v>421</v>
      </c>
      <c r="D21" s="14" t="s">
        <v>377</v>
      </c>
      <c r="E21" s="68">
        <v>4781</v>
      </c>
      <c r="F21" s="68">
        <v>1391</v>
      </c>
      <c r="G21" s="68">
        <v>75</v>
      </c>
      <c r="H21" s="68">
        <v>0</v>
      </c>
      <c r="I21" s="68">
        <v>1525</v>
      </c>
      <c r="J21" s="68">
        <v>0</v>
      </c>
      <c r="K21" s="68">
        <v>2500</v>
      </c>
      <c r="L21" s="68">
        <v>1350</v>
      </c>
      <c r="M21" s="68">
        <v>250</v>
      </c>
      <c r="N21" s="68">
        <v>300</v>
      </c>
      <c r="O21" s="68">
        <v>5513.26</v>
      </c>
      <c r="P21" s="68">
        <f t="shared" si="0"/>
        <v>17685.260000000002</v>
      </c>
    </row>
    <row r="22" spans="1:16" ht="29.1" customHeight="1" x14ac:dyDescent="0.25">
      <c r="A22" s="66">
        <f t="shared" si="1"/>
        <v>12</v>
      </c>
      <c r="B22" s="67" t="s">
        <v>117</v>
      </c>
      <c r="C22" s="14" t="s">
        <v>414</v>
      </c>
      <c r="D22" s="14" t="s">
        <v>377</v>
      </c>
      <c r="E22" s="68">
        <v>4702</v>
      </c>
      <c r="F22" s="68">
        <v>1598</v>
      </c>
      <c r="G22" s="68">
        <v>75</v>
      </c>
      <c r="H22" s="68">
        <v>0</v>
      </c>
      <c r="I22" s="68">
        <v>1525</v>
      </c>
      <c r="J22" s="68">
        <v>0</v>
      </c>
      <c r="K22" s="68">
        <v>2500</v>
      </c>
      <c r="L22" s="68">
        <v>1500</v>
      </c>
      <c r="M22" s="68">
        <v>250</v>
      </c>
      <c r="N22" s="68">
        <v>300</v>
      </c>
      <c r="O22" s="68">
        <v>7900</v>
      </c>
      <c r="P22" s="68">
        <f t="shared" si="0"/>
        <v>20350</v>
      </c>
    </row>
    <row r="23" spans="1:16" ht="29.1" customHeight="1" x14ac:dyDescent="0.25">
      <c r="A23" s="66">
        <f t="shared" si="1"/>
        <v>13</v>
      </c>
      <c r="B23" s="67" t="s">
        <v>116</v>
      </c>
      <c r="C23" s="14" t="s">
        <v>414</v>
      </c>
      <c r="D23" s="14" t="s">
        <v>377</v>
      </c>
      <c r="E23" s="68">
        <v>4702</v>
      </c>
      <c r="F23" s="68">
        <v>1598</v>
      </c>
      <c r="G23" s="68">
        <v>75</v>
      </c>
      <c r="H23" s="68">
        <v>0</v>
      </c>
      <c r="I23" s="68">
        <v>1525</v>
      </c>
      <c r="J23" s="68">
        <v>0</v>
      </c>
      <c r="K23" s="68">
        <v>2500</v>
      </c>
      <c r="L23" s="68">
        <v>1500</v>
      </c>
      <c r="M23" s="68">
        <v>250</v>
      </c>
      <c r="N23" s="68">
        <v>300</v>
      </c>
      <c r="O23" s="68">
        <v>0</v>
      </c>
      <c r="P23" s="68">
        <f t="shared" si="0"/>
        <v>12450</v>
      </c>
    </row>
    <row r="24" spans="1:16" ht="29.1" customHeight="1" x14ac:dyDescent="0.25">
      <c r="A24" s="66">
        <f t="shared" si="1"/>
        <v>14</v>
      </c>
      <c r="B24" s="67" t="s">
        <v>249</v>
      </c>
      <c r="C24" s="14" t="s">
        <v>414</v>
      </c>
      <c r="D24" s="14" t="s">
        <v>377</v>
      </c>
      <c r="E24" s="68">
        <v>4702</v>
      </c>
      <c r="F24" s="68">
        <v>1598</v>
      </c>
      <c r="G24" s="68">
        <v>50</v>
      </c>
      <c r="H24" s="68">
        <v>0</v>
      </c>
      <c r="I24" s="68">
        <v>1525</v>
      </c>
      <c r="J24" s="68">
        <v>0</v>
      </c>
      <c r="K24" s="68">
        <v>2500</v>
      </c>
      <c r="L24" s="68">
        <v>1500</v>
      </c>
      <c r="M24" s="68">
        <v>250</v>
      </c>
      <c r="N24" s="68">
        <v>300</v>
      </c>
      <c r="O24" s="68">
        <v>7875</v>
      </c>
      <c r="P24" s="68">
        <f t="shared" si="0"/>
        <v>20300</v>
      </c>
    </row>
    <row r="25" spans="1:16" ht="29.1" customHeight="1" x14ac:dyDescent="0.25">
      <c r="A25" s="66">
        <f t="shared" si="1"/>
        <v>15</v>
      </c>
      <c r="B25" s="67" t="s">
        <v>118</v>
      </c>
      <c r="C25" s="14" t="s">
        <v>414</v>
      </c>
      <c r="D25" s="14" t="s">
        <v>377</v>
      </c>
      <c r="E25" s="68">
        <v>4702</v>
      </c>
      <c r="F25" s="68">
        <v>1598</v>
      </c>
      <c r="G25" s="68">
        <v>75</v>
      </c>
      <c r="H25" s="68">
        <v>0</v>
      </c>
      <c r="I25" s="68">
        <v>1525</v>
      </c>
      <c r="J25" s="68">
        <v>0</v>
      </c>
      <c r="K25" s="68">
        <v>2500</v>
      </c>
      <c r="L25" s="68">
        <v>1500</v>
      </c>
      <c r="M25" s="68">
        <v>250</v>
      </c>
      <c r="N25" s="68">
        <v>300</v>
      </c>
      <c r="O25" s="68">
        <v>7900</v>
      </c>
      <c r="P25" s="68">
        <f t="shared" si="0"/>
        <v>20350</v>
      </c>
    </row>
    <row r="26" spans="1:16" ht="29.1" customHeight="1" x14ac:dyDescent="0.25">
      <c r="A26" s="66">
        <f t="shared" si="1"/>
        <v>16</v>
      </c>
      <c r="B26" s="67" t="s">
        <v>115</v>
      </c>
      <c r="C26" s="14" t="s">
        <v>414</v>
      </c>
      <c r="D26" s="14" t="s">
        <v>377</v>
      </c>
      <c r="E26" s="68">
        <v>4702</v>
      </c>
      <c r="F26" s="68">
        <v>1598</v>
      </c>
      <c r="G26" s="68">
        <v>75</v>
      </c>
      <c r="H26" s="68">
        <v>0</v>
      </c>
      <c r="I26" s="68">
        <v>1525</v>
      </c>
      <c r="J26" s="68">
        <v>0</v>
      </c>
      <c r="K26" s="68">
        <v>2500</v>
      </c>
      <c r="L26" s="68">
        <v>1500</v>
      </c>
      <c r="M26" s="68">
        <v>250</v>
      </c>
      <c r="N26" s="68">
        <v>300</v>
      </c>
      <c r="O26" s="68">
        <v>3061.25</v>
      </c>
      <c r="P26" s="68">
        <f t="shared" si="0"/>
        <v>15511.25</v>
      </c>
    </row>
    <row r="27" spans="1:16" ht="29.1" customHeight="1" x14ac:dyDescent="0.25">
      <c r="A27" s="66">
        <f t="shared" si="1"/>
        <v>17</v>
      </c>
      <c r="B27" s="67" t="s">
        <v>250</v>
      </c>
      <c r="C27" s="14" t="s">
        <v>414</v>
      </c>
      <c r="D27" s="14" t="s">
        <v>377</v>
      </c>
      <c r="E27" s="68">
        <v>4702</v>
      </c>
      <c r="F27" s="68">
        <v>1598</v>
      </c>
      <c r="G27" s="68">
        <v>75</v>
      </c>
      <c r="H27" s="68">
        <v>0</v>
      </c>
      <c r="I27" s="68">
        <v>1525</v>
      </c>
      <c r="J27" s="68">
        <v>0</v>
      </c>
      <c r="K27" s="68">
        <v>2500</v>
      </c>
      <c r="L27" s="68">
        <v>1500</v>
      </c>
      <c r="M27" s="68">
        <v>250</v>
      </c>
      <c r="N27" s="68">
        <v>300</v>
      </c>
      <c r="O27" s="68">
        <v>5604.06</v>
      </c>
      <c r="P27" s="68">
        <f t="shared" si="0"/>
        <v>18054.060000000001</v>
      </c>
    </row>
    <row r="28" spans="1:16" ht="29.1" customHeight="1" x14ac:dyDescent="0.25">
      <c r="A28" s="66">
        <f t="shared" si="1"/>
        <v>18</v>
      </c>
      <c r="B28" s="67" t="s">
        <v>251</v>
      </c>
      <c r="C28" s="14" t="s">
        <v>414</v>
      </c>
      <c r="D28" s="14" t="s">
        <v>377</v>
      </c>
      <c r="E28" s="68">
        <v>4702</v>
      </c>
      <c r="F28" s="68">
        <v>1598</v>
      </c>
      <c r="G28" s="68">
        <v>50</v>
      </c>
      <c r="H28" s="68">
        <v>0</v>
      </c>
      <c r="I28" s="68">
        <v>1525</v>
      </c>
      <c r="J28" s="68">
        <v>0</v>
      </c>
      <c r="K28" s="68">
        <v>2500</v>
      </c>
      <c r="L28" s="68">
        <v>1500</v>
      </c>
      <c r="M28" s="68">
        <v>250</v>
      </c>
      <c r="N28" s="68">
        <v>300</v>
      </c>
      <c r="O28" s="68">
        <v>7875</v>
      </c>
      <c r="P28" s="68">
        <f t="shared" si="0"/>
        <v>20300</v>
      </c>
    </row>
    <row r="29" spans="1:16" ht="29.1" customHeight="1" x14ac:dyDescent="0.25">
      <c r="A29" s="66">
        <f t="shared" si="1"/>
        <v>19</v>
      </c>
      <c r="B29" s="67" t="s">
        <v>46</v>
      </c>
      <c r="C29" s="14" t="s">
        <v>413</v>
      </c>
      <c r="D29" s="14" t="s">
        <v>377</v>
      </c>
      <c r="E29" s="68">
        <v>4860</v>
      </c>
      <c r="F29" s="68">
        <v>1598</v>
      </c>
      <c r="G29" s="68">
        <v>75</v>
      </c>
      <c r="H29" s="68">
        <v>0</v>
      </c>
      <c r="I29" s="68">
        <v>1525</v>
      </c>
      <c r="J29" s="68">
        <v>0</v>
      </c>
      <c r="K29" s="68">
        <v>2500</v>
      </c>
      <c r="L29" s="68">
        <v>1500</v>
      </c>
      <c r="M29" s="68">
        <v>250</v>
      </c>
      <c r="N29" s="68">
        <v>300</v>
      </c>
      <c r="O29" s="68">
        <v>8058</v>
      </c>
      <c r="P29" s="68">
        <f t="shared" si="0"/>
        <v>20666</v>
      </c>
    </row>
    <row r="30" spans="1:16" ht="29.1" customHeight="1" x14ac:dyDescent="0.25">
      <c r="A30" s="66">
        <f t="shared" si="1"/>
        <v>20</v>
      </c>
      <c r="B30" s="67" t="s">
        <v>479</v>
      </c>
      <c r="C30" s="14" t="s">
        <v>411</v>
      </c>
      <c r="D30" s="14" t="s">
        <v>480</v>
      </c>
      <c r="E30" s="68">
        <v>25000</v>
      </c>
      <c r="F30" s="68">
        <v>5000</v>
      </c>
      <c r="G30" s="68">
        <v>0</v>
      </c>
      <c r="H30" s="68">
        <v>375</v>
      </c>
      <c r="I30" s="68">
        <v>1525</v>
      </c>
      <c r="J30" s="68">
        <v>4500</v>
      </c>
      <c r="K30" s="68">
        <v>1000</v>
      </c>
      <c r="L30" s="68">
        <v>1800</v>
      </c>
      <c r="M30" s="68">
        <v>250</v>
      </c>
      <c r="N30" s="68">
        <v>300</v>
      </c>
      <c r="O30" s="68">
        <v>0</v>
      </c>
      <c r="P30" s="68">
        <f t="shared" si="0"/>
        <v>39750</v>
      </c>
    </row>
    <row r="31" spans="1:16" s="18" customFormat="1" ht="29.1" customHeight="1" x14ac:dyDescent="0.25">
      <c r="A31" s="66">
        <f t="shared" si="1"/>
        <v>21</v>
      </c>
      <c r="B31" s="67" t="s">
        <v>159</v>
      </c>
      <c r="C31" s="14" t="s">
        <v>410</v>
      </c>
      <c r="D31" s="14" t="s">
        <v>403</v>
      </c>
      <c r="E31" s="68">
        <v>15000</v>
      </c>
      <c r="F31" s="68">
        <v>4000</v>
      </c>
      <c r="G31" s="68">
        <v>0</v>
      </c>
      <c r="H31" s="68">
        <v>375</v>
      </c>
      <c r="I31" s="68">
        <v>1525</v>
      </c>
      <c r="J31" s="68">
        <v>0</v>
      </c>
      <c r="K31" s="68">
        <v>2000</v>
      </c>
      <c r="L31" s="68">
        <v>1800</v>
      </c>
      <c r="M31" s="68">
        <v>250</v>
      </c>
      <c r="N31" s="68">
        <v>300</v>
      </c>
      <c r="O31" s="68">
        <v>0</v>
      </c>
      <c r="P31" s="68">
        <f t="shared" si="0"/>
        <v>25250</v>
      </c>
    </row>
    <row r="32" spans="1:16" s="18" customFormat="1" ht="29.1" customHeight="1" x14ac:dyDescent="0.25">
      <c r="A32" s="66">
        <f t="shared" si="1"/>
        <v>22</v>
      </c>
      <c r="B32" s="67" t="s">
        <v>173</v>
      </c>
      <c r="C32" s="14" t="s">
        <v>410</v>
      </c>
      <c r="D32" s="14" t="s">
        <v>404</v>
      </c>
      <c r="E32" s="68">
        <v>15000</v>
      </c>
      <c r="F32" s="68">
        <v>4000</v>
      </c>
      <c r="G32" s="68">
        <v>0</v>
      </c>
      <c r="H32" s="68">
        <v>375</v>
      </c>
      <c r="I32" s="68">
        <v>1525</v>
      </c>
      <c r="J32" s="68">
        <v>0</v>
      </c>
      <c r="K32" s="68">
        <v>1500</v>
      </c>
      <c r="L32" s="68">
        <v>1800</v>
      </c>
      <c r="M32" s="68">
        <v>250</v>
      </c>
      <c r="N32" s="68">
        <v>300</v>
      </c>
      <c r="O32" s="68">
        <v>0</v>
      </c>
      <c r="P32" s="68">
        <f t="shared" si="0"/>
        <v>24750</v>
      </c>
    </row>
    <row r="33" spans="1:16" s="19" customFormat="1" ht="29.1" customHeight="1" x14ac:dyDescent="0.25">
      <c r="A33" s="66">
        <f t="shared" si="1"/>
        <v>23</v>
      </c>
      <c r="B33" s="67" t="s">
        <v>373</v>
      </c>
      <c r="C33" s="14" t="s">
        <v>418</v>
      </c>
      <c r="D33" s="14" t="s">
        <v>381</v>
      </c>
      <c r="E33" s="68">
        <v>25000</v>
      </c>
      <c r="F33" s="68">
        <v>5000</v>
      </c>
      <c r="G33" s="68">
        <v>0</v>
      </c>
      <c r="H33" s="68">
        <v>375</v>
      </c>
      <c r="I33" s="68">
        <v>1525</v>
      </c>
      <c r="J33" s="68">
        <v>4500</v>
      </c>
      <c r="K33" s="68">
        <v>1000</v>
      </c>
      <c r="L33" s="68">
        <v>1800</v>
      </c>
      <c r="M33" s="68">
        <v>250</v>
      </c>
      <c r="N33" s="68">
        <v>300</v>
      </c>
      <c r="O33" s="68">
        <v>0</v>
      </c>
      <c r="P33" s="68">
        <f t="shared" si="0"/>
        <v>39750</v>
      </c>
    </row>
    <row r="34" spans="1:16" s="19" customFormat="1" ht="29.1" customHeight="1" x14ac:dyDescent="0.25">
      <c r="A34" s="66">
        <f t="shared" si="1"/>
        <v>24</v>
      </c>
      <c r="B34" s="67" t="s">
        <v>228</v>
      </c>
      <c r="C34" s="14" t="s">
        <v>410</v>
      </c>
      <c r="D34" s="14" t="s">
        <v>382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f t="shared" si="0"/>
        <v>0</v>
      </c>
    </row>
    <row r="35" spans="1:16" s="18" customFormat="1" ht="29.1" customHeight="1" x14ac:dyDescent="0.25">
      <c r="A35" s="66">
        <f t="shared" si="1"/>
        <v>25</v>
      </c>
      <c r="B35" s="67" t="s">
        <v>1371</v>
      </c>
      <c r="C35" s="14" t="s">
        <v>414</v>
      </c>
      <c r="D35" s="14" t="s">
        <v>382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f t="shared" si="0"/>
        <v>0</v>
      </c>
    </row>
    <row r="36" spans="1:16" s="18" customFormat="1" ht="29.1" customHeight="1" x14ac:dyDescent="0.25">
      <c r="A36" s="66">
        <f t="shared" si="1"/>
        <v>26</v>
      </c>
      <c r="B36" s="67" t="s">
        <v>58</v>
      </c>
      <c r="C36" s="14" t="s">
        <v>422</v>
      </c>
      <c r="D36" s="14" t="s">
        <v>382</v>
      </c>
      <c r="E36" s="68">
        <v>4781</v>
      </c>
      <c r="F36" s="68">
        <v>1598</v>
      </c>
      <c r="G36" s="68">
        <v>50</v>
      </c>
      <c r="H36" s="68">
        <v>0</v>
      </c>
      <c r="I36" s="68">
        <v>1525</v>
      </c>
      <c r="J36" s="68">
        <v>0</v>
      </c>
      <c r="K36" s="68">
        <v>2500</v>
      </c>
      <c r="L36" s="68">
        <v>1500</v>
      </c>
      <c r="M36" s="68">
        <v>250</v>
      </c>
      <c r="N36" s="68">
        <v>300</v>
      </c>
      <c r="O36" s="68">
        <v>7954</v>
      </c>
      <c r="P36" s="68">
        <f t="shared" si="0"/>
        <v>20458</v>
      </c>
    </row>
    <row r="37" spans="1:16" s="21" customFormat="1" ht="29.1" customHeight="1" x14ac:dyDescent="0.25">
      <c r="A37" s="66">
        <f t="shared" si="1"/>
        <v>27</v>
      </c>
      <c r="B37" s="67" t="s">
        <v>313</v>
      </c>
      <c r="C37" s="14" t="s">
        <v>412</v>
      </c>
      <c r="D37" s="14" t="s">
        <v>382</v>
      </c>
      <c r="E37" s="68">
        <v>4559</v>
      </c>
      <c r="F37" s="68">
        <v>1391</v>
      </c>
      <c r="G37" s="68">
        <v>75</v>
      </c>
      <c r="H37" s="68">
        <v>0</v>
      </c>
      <c r="I37" s="68">
        <v>1525</v>
      </c>
      <c r="J37" s="68">
        <v>0</v>
      </c>
      <c r="K37" s="68">
        <v>2500</v>
      </c>
      <c r="L37" s="68">
        <v>1350</v>
      </c>
      <c r="M37" s="68">
        <v>250</v>
      </c>
      <c r="N37" s="68">
        <v>300</v>
      </c>
      <c r="O37" s="68">
        <v>7550</v>
      </c>
      <c r="P37" s="68">
        <f t="shared" si="0"/>
        <v>19500</v>
      </c>
    </row>
    <row r="38" spans="1:16" ht="29.1" customHeight="1" x14ac:dyDescent="0.25">
      <c r="A38" s="66">
        <f t="shared" si="1"/>
        <v>28</v>
      </c>
      <c r="B38" s="67" t="s">
        <v>156</v>
      </c>
      <c r="C38" s="14" t="s">
        <v>411</v>
      </c>
      <c r="D38" s="14" t="s">
        <v>378</v>
      </c>
      <c r="E38" s="68">
        <v>25000</v>
      </c>
      <c r="F38" s="68">
        <v>5000</v>
      </c>
      <c r="G38" s="68">
        <v>0</v>
      </c>
      <c r="H38" s="68">
        <v>375</v>
      </c>
      <c r="I38" s="68">
        <v>1525</v>
      </c>
      <c r="J38" s="68">
        <v>4500</v>
      </c>
      <c r="K38" s="68">
        <v>1500</v>
      </c>
      <c r="L38" s="68">
        <v>1800</v>
      </c>
      <c r="M38" s="68">
        <v>250</v>
      </c>
      <c r="N38" s="68">
        <v>300</v>
      </c>
      <c r="O38" s="68">
        <v>0</v>
      </c>
      <c r="P38" s="68">
        <f t="shared" si="0"/>
        <v>40250</v>
      </c>
    </row>
    <row r="39" spans="1:16" ht="29.1" customHeight="1" x14ac:dyDescent="0.25">
      <c r="A39" s="66">
        <f t="shared" si="1"/>
        <v>29</v>
      </c>
      <c r="B39" s="67" t="s">
        <v>167</v>
      </c>
      <c r="C39" s="14" t="s">
        <v>410</v>
      </c>
      <c r="D39" s="14" t="s">
        <v>379</v>
      </c>
      <c r="E39" s="68">
        <v>15000</v>
      </c>
      <c r="F39" s="68">
        <v>4000</v>
      </c>
      <c r="G39" s="68">
        <v>0</v>
      </c>
      <c r="H39" s="68">
        <v>375</v>
      </c>
      <c r="I39" s="68">
        <v>1525</v>
      </c>
      <c r="J39" s="68">
        <v>0</v>
      </c>
      <c r="K39" s="68">
        <v>1500</v>
      </c>
      <c r="L39" s="68">
        <v>1800</v>
      </c>
      <c r="M39" s="68">
        <v>250</v>
      </c>
      <c r="N39" s="68">
        <v>300</v>
      </c>
      <c r="O39" s="68">
        <v>0</v>
      </c>
      <c r="P39" s="68">
        <f t="shared" si="0"/>
        <v>24750</v>
      </c>
    </row>
    <row r="40" spans="1:16" ht="29.1" customHeight="1" x14ac:dyDescent="0.25">
      <c r="A40" s="66">
        <f t="shared" si="1"/>
        <v>30</v>
      </c>
      <c r="B40" s="67" t="s">
        <v>160</v>
      </c>
      <c r="C40" s="14" t="s">
        <v>410</v>
      </c>
      <c r="D40" s="14" t="s">
        <v>380</v>
      </c>
      <c r="E40" s="68">
        <v>15000</v>
      </c>
      <c r="F40" s="68">
        <v>4000</v>
      </c>
      <c r="G40" s="68">
        <v>0</v>
      </c>
      <c r="H40" s="68">
        <v>375</v>
      </c>
      <c r="I40" s="68">
        <v>1525</v>
      </c>
      <c r="J40" s="68">
        <v>0</v>
      </c>
      <c r="K40" s="68">
        <v>1000</v>
      </c>
      <c r="L40" s="68">
        <v>1800</v>
      </c>
      <c r="M40" s="68">
        <v>250</v>
      </c>
      <c r="N40" s="68">
        <v>300</v>
      </c>
      <c r="O40" s="68">
        <v>0</v>
      </c>
      <c r="P40" s="68">
        <f t="shared" si="0"/>
        <v>24250</v>
      </c>
    </row>
    <row r="41" spans="1:16" ht="29.1" customHeight="1" x14ac:dyDescent="0.25">
      <c r="A41" s="66">
        <f t="shared" si="1"/>
        <v>31</v>
      </c>
      <c r="B41" s="67" t="s">
        <v>32</v>
      </c>
      <c r="C41" s="14" t="s">
        <v>424</v>
      </c>
      <c r="D41" s="14" t="s">
        <v>380</v>
      </c>
      <c r="E41" s="68">
        <v>5049</v>
      </c>
      <c r="F41" s="68">
        <v>1598</v>
      </c>
      <c r="G41" s="68">
        <v>75</v>
      </c>
      <c r="H41" s="68">
        <v>0</v>
      </c>
      <c r="I41" s="68">
        <v>1525</v>
      </c>
      <c r="J41" s="68">
        <v>0</v>
      </c>
      <c r="K41" s="68">
        <v>2500</v>
      </c>
      <c r="L41" s="68">
        <v>1500</v>
      </c>
      <c r="M41" s="68">
        <v>250</v>
      </c>
      <c r="N41" s="68">
        <v>300</v>
      </c>
      <c r="O41" s="68">
        <v>7164.58</v>
      </c>
      <c r="P41" s="68">
        <f t="shared" si="0"/>
        <v>19961.580000000002</v>
      </c>
    </row>
    <row r="42" spans="1:16" ht="29.1" customHeight="1" x14ac:dyDescent="0.25">
      <c r="A42" s="66">
        <f t="shared" si="1"/>
        <v>32</v>
      </c>
      <c r="B42" s="67" t="s">
        <v>102</v>
      </c>
      <c r="C42" s="14" t="s">
        <v>424</v>
      </c>
      <c r="D42" s="14" t="s">
        <v>380</v>
      </c>
      <c r="E42" s="68">
        <v>5049</v>
      </c>
      <c r="F42" s="68">
        <v>1598</v>
      </c>
      <c r="G42" s="68">
        <v>75</v>
      </c>
      <c r="H42" s="68">
        <v>0</v>
      </c>
      <c r="I42" s="68">
        <v>1525</v>
      </c>
      <c r="J42" s="68">
        <v>0</v>
      </c>
      <c r="K42" s="68">
        <v>2500</v>
      </c>
      <c r="L42" s="68">
        <v>1500</v>
      </c>
      <c r="M42" s="68">
        <v>250</v>
      </c>
      <c r="N42" s="68">
        <v>300</v>
      </c>
      <c r="O42" s="68">
        <v>7473.84</v>
      </c>
      <c r="P42" s="68">
        <f t="shared" si="0"/>
        <v>20270.84</v>
      </c>
    </row>
    <row r="43" spans="1:16" ht="29.1" customHeight="1" x14ac:dyDescent="0.25">
      <c r="A43" s="66">
        <f t="shared" si="1"/>
        <v>33</v>
      </c>
      <c r="B43" s="67" t="s">
        <v>26</v>
      </c>
      <c r="C43" s="14" t="s">
        <v>416</v>
      </c>
      <c r="D43" s="14" t="s">
        <v>380</v>
      </c>
      <c r="E43" s="68">
        <v>4528</v>
      </c>
      <c r="F43" s="68">
        <v>1391</v>
      </c>
      <c r="G43" s="68">
        <v>50</v>
      </c>
      <c r="H43" s="68">
        <v>0</v>
      </c>
      <c r="I43" s="68">
        <v>1525</v>
      </c>
      <c r="J43" s="68">
        <v>0</v>
      </c>
      <c r="K43" s="68">
        <v>2500</v>
      </c>
      <c r="L43" s="68">
        <v>1350</v>
      </c>
      <c r="M43" s="68">
        <v>250</v>
      </c>
      <c r="N43" s="68">
        <v>300</v>
      </c>
      <c r="O43" s="68">
        <v>7376.91</v>
      </c>
      <c r="P43" s="68">
        <f t="shared" si="0"/>
        <v>19270.91</v>
      </c>
    </row>
    <row r="44" spans="1:16" ht="29.1" customHeight="1" x14ac:dyDescent="0.25">
      <c r="A44" s="66">
        <f t="shared" si="1"/>
        <v>34</v>
      </c>
      <c r="B44" s="67" t="s">
        <v>18</v>
      </c>
      <c r="C44" s="14" t="s">
        <v>416</v>
      </c>
      <c r="D44" s="14" t="s">
        <v>380</v>
      </c>
      <c r="E44" s="68">
        <v>4528</v>
      </c>
      <c r="F44" s="68">
        <v>1391</v>
      </c>
      <c r="G44" s="68">
        <v>50</v>
      </c>
      <c r="H44" s="68">
        <v>0</v>
      </c>
      <c r="I44" s="68">
        <v>1525</v>
      </c>
      <c r="J44" s="68">
        <v>0</v>
      </c>
      <c r="K44" s="68">
        <v>2500</v>
      </c>
      <c r="L44" s="68">
        <v>1350</v>
      </c>
      <c r="M44" s="68">
        <v>250</v>
      </c>
      <c r="N44" s="68">
        <v>300</v>
      </c>
      <c r="O44" s="68">
        <v>7494</v>
      </c>
      <c r="P44" s="68">
        <f t="shared" si="0"/>
        <v>19388</v>
      </c>
    </row>
    <row r="45" spans="1:16" ht="29.1" customHeight="1" x14ac:dyDescent="0.25">
      <c r="A45" s="66">
        <f t="shared" si="1"/>
        <v>35</v>
      </c>
      <c r="B45" s="67" t="s">
        <v>144</v>
      </c>
      <c r="C45" s="14" t="s">
        <v>416</v>
      </c>
      <c r="D45" s="14" t="s">
        <v>380</v>
      </c>
      <c r="E45" s="68">
        <v>4528</v>
      </c>
      <c r="F45" s="68">
        <v>1391</v>
      </c>
      <c r="G45" s="68">
        <v>75</v>
      </c>
      <c r="H45" s="68">
        <v>0</v>
      </c>
      <c r="I45" s="68">
        <v>1525</v>
      </c>
      <c r="J45" s="68">
        <v>0</v>
      </c>
      <c r="K45" s="68">
        <v>2500</v>
      </c>
      <c r="L45" s="68">
        <v>1350</v>
      </c>
      <c r="M45" s="68">
        <v>250</v>
      </c>
      <c r="N45" s="68">
        <v>300</v>
      </c>
      <c r="O45" s="68">
        <v>7519</v>
      </c>
      <c r="P45" s="68">
        <f t="shared" si="0"/>
        <v>19438</v>
      </c>
    </row>
    <row r="46" spans="1:16" ht="29.1" customHeight="1" x14ac:dyDescent="0.25">
      <c r="A46" s="66">
        <f t="shared" si="1"/>
        <v>36</v>
      </c>
      <c r="B46" s="67" t="s">
        <v>112</v>
      </c>
      <c r="C46" s="14" t="s">
        <v>416</v>
      </c>
      <c r="D46" s="14" t="s">
        <v>380</v>
      </c>
      <c r="E46" s="68">
        <v>4528</v>
      </c>
      <c r="F46" s="68">
        <v>1391</v>
      </c>
      <c r="G46" s="68">
        <v>50</v>
      </c>
      <c r="H46" s="68">
        <v>0</v>
      </c>
      <c r="I46" s="68">
        <v>1525</v>
      </c>
      <c r="J46" s="68">
        <v>0</v>
      </c>
      <c r="K46" s="68">
        <v>2500</v>
      </c>
      <c r="L46" s="68">
        <v>1350</v>
      </c>
      <c r="M46" s="68">
        <v>250</v>
      </c>
      <c r="N46" s="68">
        <v>300</v>
      </c>
      <c r="O46" s="68">
        <v>7494</v>
      </c>
      <c r="P46" s="68">
        <f t="shared" si="0"/>
        <v>19388</v>
      </c>
    </row>
    <row r="47" spans="1:16" ht="29.1" customHeight="1" x14ac:dyDescent="0.25">
      <c r="A47" s="66">
        <f t="shared" si="1"/>
        <v>37</v>
      </c>
      <c r="B47" s="67" t="s">
        <v>13</v>
      </c>
      <c r="C47" s="14" t="s">
        <v>416</v>
      </c>
      <c r="D47" s="14" t="s">
        <v>380</v>
      </c>
      <c r="E47" s="68">
        <v>4528</v>
      </c>
      <c r="F47" s="68">
        <v>1391</v>
      </c>
      <c r="G47" s="68">
        <v>75</v>
      </c>
      <c r="H47" s="68">
        <v>0</v>
      </c>
      <c r="I47" s="68">
        <v>1525</v>
      </c>
      <c r="J47" s="68">
        <v>0</v>
      </c>
      <c r="K47" s="68">
        <v>2500</v>
      </c>
      <c r="L47" s="68">
        <v>1350</v>
      </c>
      <c r="M47" s="68">
        <v>250</v>
      </c>
      <c r="N47" s="68">
        <v>300</v>
      </c>
      <c r="O47" s="68">
        <v>7519</v>
      </c>
      <c r="P47" s="68">
        <f t="shared" si="0"/>
        <v>19438</v>
      </c>
    </row>
    <row r="48" spans="1:16" ht="29.1" customHeight="1" x14ac:dyDescent="0.25">
      <c r="A48" s="66">
        <f t="shared" si="1"/>
        <v>38</v>
      </c>
      <c r="B48" s="67" t="s">
        <v>280</v>
      </c>
      <c r="C48" s="14" t="s">
        <v>416</v>
      </c>
      <c r="D48" s="14" t="s">
        <v>380</v>
      </c>
      <c r="E48" s="68">
        <v>4528</v>
      </c>
      <c r="F48" s="68">
        <v>1391</v>
      </c>
      <c r="G48" s="68">
        <v>50</v>
      </c>
      <c r="H48" s="68">
        <v>0</v>
      </c>
      <c r="I48" s="68">
        <v>1525</v>
      </c>
      <c r="J48" s="68">
        <v>0</v>
      </c>
      <c r="K48" s="68">
        <v>2500</v>
      </c>
      <c r="L48" s="68">
        <v>1350</v>
      </c>
      <c r="M48" s="68">
        <v>250</v>
      </c>
      <c r="N48" s="68">
        <v>300</v>
      </c>
      <c r="O48" s="68">
        <v>7494</v>
      </c>
      <c r="P48" s="68">
        <f t="shared" si="0"/>
        <v>19388</v>
      </c>
    </row>
    <row r="49" spans="1:16" ht="29.1" customHeight="1" x14ac:dyDescent="0.25">
      <c r="A49" s="66">
        <f t="shared" si="1"/>
        <v>39</v>
      </c>
      <c r="B49" s="67" t="s">
        <v>286</v>
      </c>
      <c r="C49" s="14" t="s">
        <v>416</v>
      </c>
      <c r="D49" s="14" t="s">
        <v>380</v>
      </c>
      <c r="E49" s="68">
        <v>4528</v>
      </c>
      <c r="F49" s="68">
        <v>1391</v>
      </c>
      <c r="G49" s="68">
        <v>75</v>
      </c>
      <c r="H49" s="68">
        <v>0</v>
      </c>
      <c r="I49" s="68">
        <v>1525</v>
      </c>
      <c r="J49" s="68">
        <v>0</v>
      </c>
      <c r="K49" s="68">
        <v>2500</v>
      </c>
      <c r="L49" s="68">
        <v>1350</v>
      </c>
      <c r="M49" s="68">
        <v>250</v>
      </c>
      <c r="N49" s="68">
        <v>300</v>
      </c>
      <c r="O49" s="68">
        <v>7519</v>
      </c>
      <c r="P49" s="68">
        <f t="shared" si="0"/>
        <v>19438</v>
      </c>
    </row>
    <row r="50" spans="1:16" ht="29.1" customHeight="1" x14ac:dyDescent="0.25">
      <c r="A50" s="66">
        <f t="shared" si="1"/>
        <v>40</v>
      </c>
      <c r="B50" s="67" t="s">
        <v>289</v>
      </c>
      <c r="C50" s="14" t="s">
        <v>416</v>
      </c>
      <c r="D50" s="14" t="s">
        <v>380</v>
      </c>
      <c r="E50" s="68">
        <v>4528</v>
      </c>
      <c r="F50" s="68">
        <v>1391</v>
      </c>
      <c r="G50" s="68">
        <v>75</v>
      </c>
      <c r="H50" s="68">
        <v>0</v>
      </c>
      <c r="I50" s="68">
        <v>1525</v>
      </c>
      <c r="J50" s="68">
        <v>0</v>
      </c>
      <c r="K50" s="68">
        <v>2500</v>
      </c>
      <c r="L50" s="68">
        <v>1350</v>
      </c>
      <c r="M50" s="68">
        <v>250</v>
      </c>
      <c r="N50" s="68">
        <v>300</v>
      </c>
      <c r="O50" s="68">
        <v>7519</v>
      </c>
      <c r="P50" s="68">
        <f t="shared" si="0"/>
        <v>19438</v>
      </c>
    </row>
    <row r="51" spans="1:16" ht="29.1" customHeight="1" x14ac:dyDescent="0.25">
      <c r="A51" s="66">
        <f t="shared" si="1"/>
        <v>41</v>
      </c>
      <c r="B51" s="67" t="s">
        <v>290</v>
      </c>
      <c r="C51" s="14" t="s">
        <v>416</v>
      </c>
      <c r="D51" s="14" t="s">
        <v>380</v>
      </c>
      <c r="E51" s="68">
        <v>4528</v>
      </c>
      <c r="F51" s="68">
        <v>1391</v>
      </c>
      <c r="G51" s="68">
        <v>75</v>
      </c>
      <c r="H51" s="68">
        <v>0</v>
      </c>
      <c r="I51" s="68">
        <v>1525</v>
      </c>
      <c r="J51" s="68">
        <v>0</v>
      </c>
      <c r="K51" s="68">
        <v>2500</v>
      </c>
      <c r="L51" s="68">
        <v>1350</v>
      </c>
      <c r="M51" s="68">
        <v>250</v>
      </c>
      <c r="N51" s="68">
        <v>300</v>
      </c>
      <c r="O51" s="68">
        <v>7519</v>
      </c>
      <c r="P51" s="68">
        <f t="shared" si="0"/>
        <v>19438</v>
      </c>
    </row>
    <row r="52" spans="1:16" ht="29.1" customHeight="1" x14ac:dyDescent="0.25">
      <c r="A52" s="66">
        <f t="shared" si="1"/>
        <v>42</v>
      </c>
      <c r="B52" s="67" t="s">
        <v>110</v>
      </c>
      <c r="C52" s="14" t="s">
        <v>416</v>
      </c>
      <c r="D52" s="14" t="s">
        <v>380</v>
      </c>
      <c r="E52" s="68">
        <v>4528</v>
      </c>
      <c r="F52" s="68">
        <v>1391</v>
      </c>
      <c r="G52" s="68">
        <v>75</v>
      </c>
      <c r="H52" s="68">
        <v>0</v>
      </c>
      <c r="I52" s="68">
        <v>1525</v>
      </c>
      <c r="J52" s="68">
        <v>0</v>
      </c>
      <c r="K52" s="68">
        <v>2500</v>
      </c>
      <c r="L52" s="68">
        <v>1350</v>
      </c>
      <c r="M52" s="68">
        <v>250</v>
      </c>
      <c r="N52" s="68">
        <v>300</v>
      </c>
      <c r="O52" s="68">
        <v>7519</v>
      </c>
      <c r="P52" s="68">
        <f t="shared" si="0"/>
        <v>19438</v>
      </c>
    </row>
    <row r="53" spans="1:16" ht="29.1" customHeight="1" x14ac:dyDescent="0.25">
      <c r="A53" s="66">
        <f t="shared" si="1"/>
        <v>43</v>
      </c>
      <c r="B53" s="67" t="s">
        <v>291</v>
      </c>
      <c r="C53" s="14" t="s">
        <v>416</v>
      </c>
      <c r="D53" s="14" t="s">
        <v>380</v>
      </c>
      <c r="E53" s="68">
        <v>4528</v>
      </c>
      <c r="F53" s="68">
        <v>1391</v>
      </c>
      <c r="G53" s="68">
        <v>50</v>
      </c>
      <c r="H53" s="68">
        <v>0</v>
      </c>
      <c r="I53" s="68">
        <v>1525</v>
      </c>
      <c r="J53" s="68">
        <v>0</v>
      </c>
      <c r="K53" s="68">
        <v>2500</v>
      </c>
      <c r="L53" s="68">
        <v>1350</v>
      </c>
      <c r="M53" s="68">
        <v>250</v>
      </c>
      <c r="N53" s="68">
        <v>300</v>
      </c>
      <c r="O53" s="68">
        <v>7072.46</v>
      </c>
      <c r="P53" s="68">
        <f t="shared" si="0"/>
        <v>18966.46</v>
      </c>
    </row>
    <row r="54" spans="1:16" ht="29.1" customHeight="1" x14ac:dyDescent="0.25">
      <c r="A54" s="66">
        <f t="shared" si="1"/>
        <v>44</v>
      </c>
      <c r="B54" s="67" t="s">
        <v>6</v>
      </c>
      <c r="C54" s="14" t="s">
        <v>412</v>
      </c>
      <c r="D54" s="14" t="s">
        <v>380</v>
      </c>
      <c r="E54" s="68">
        <v>4559</v>
      </c>
      <c r="F54" s="68">
        <v>1391</v>
      </c>
      <c r="G54" s="68">
        <v>50</v>
      </c>
      <c r="H54" s="68">
        <v>0</v>
      </c>
      <c r="I54" s="68">
        <v>1525</v>
      </c>
      <c r="J54" s="68">
        <v>0</v>
      </c>
      <c r="K54" s="68">
        <v>2500</v>
      </c>
      <c r="L54" s="68">
        <v>1350</v>
      </c>
      <c r="M54" s="68">
        <v>250</v>
      </c>
      <c r="N54" s="68">
        <v>300</v>
      </c>
      <c r="O54" s="68">
        <v>0</v>
      </c>
      <c r="P54" s="68">
        <f t="shared" si="0"/>
        <v>11925</v>
      </c>
    </row>
    <row r="55" spans="1:16" ht="29.1" customHeight="1" x14ac:dyDescent="0.25">
      <c r="A55" s="66">
        <f t="shared" si="1"/>
        <v>45</v>
      </c>
      <c r="B55" s="67" t="s">
        <v>274</v>
      </c>
      <c r="C55" s="14" t="s">
        <v>412</v>
      </c>
      <c r="D55" s="14" t="s">
        <v>380</v>
      </c>
      <c r="E55" s="68">
        <v>4559</v>
      </c>
      <c r="F55" s="68">
        <v>1391</v>
      </c>
      <c r="G55" s="68">
        <v>50</v>
      </c>
      <c r="H55" s="68">
        <v>0</v>
      </c>
      <c r="I55" s="68">
        <v>1525</v>
      </c>
      <c r="J55" s="68">
        <v>0</v>
      </c>
      <c r="K55" s="68">
        <v>2500</v>
      </c>
      <c r="L55" s="68">
        <v>1350</v>
      </c>
      <c r="M55" s="68">
        <v>250</v>
      </c>
      <c r="N55" s="68">
        <v>300</v>
      </c>
      <c r="O55" s="68">
        <v>7525</v>
      </c>
      <c r="P55" s="68">
        <f t="shared" si="0"/>
        <v>19450</v>
      </c>
    </row>
    <row r="56" spans="1:16" ht="29.1" customHeight="1" x14ac:dyDescent="0.25">
      <c r="A56" s="66">
        <f t="shared" si="1"/>
        <v>46</v>
      </c>
      <c r="B56" s="67" t="s">
        <v>126</v>
      </c>
      <c r="C56" s="14" t="s">
        <v>412</v>
      </c>
      <c r="D56" s="14" t="s">
        <v>380</v>
      </c>
      <c r="E56" s="68">
        <v>4559</v>
      </c>
      <c r="F56" s="68">
        <v>1391</v>
      </c>
      <c r="G56" s="68">
        <v>75</v>
      </c>
      <c r="H56" s="68">
        <v>0</v>
      </c>
      <c r="I56" s="68">
        <v>1525</v>
      </c>
      <c r="J56" s="68">
        <v>0</v>
      </c>
      <c r="K56" s="68">
        <v>2500</v>
      </c>
      <c r="L56" s="68">
        <v>1350</v>
      </c>
      <c r="M56" s="68">
        <v>250</v>
      </c>
      <c r="N56" s="68">
        <v>300</v>
      </c>
      <c r="O56" s="68">
        <v>7550</v>
      </c>
      <c r="P56" s="68">
        <f t="shared" si="0"/>
        <v>19500</v>
      </c>
    </row>
    <row r="57" spans="1:16" ht="29.1" customHeight="1" x14ac:dyDescent="0.25">
      <c r="A57" s="66">
        <f t="shared" si="1"/>
        <v>47</v>
      </c>
      <c r="B57" s="67" t="s">
        <v>125</v>
      </c>
      <c r="C57" s="14" t="s">
        <v>412</v>
      </c>
      <c r="D57" s="14" t="s">
        <v>380</v>
      </c>
      <c r="E57" s="68">
        <v>4559</v>
      </c>
      <c r="F57" s="68">
        <v>1391</v>
      </c>
      <c r="G57" s="68">
        <v>75</v>
      </c>
      <c r="H57" s="68">
        <v>0</v>
      </c>
      <c r="I57" s="68">
        <v>1525</v>
      </c>
      <c r="J57" s="68">
        <v>0</v>
      </c>
      <c r="K57" s="68">
        <v>2500</v>
      </c>
      <c r="L57" s="68">
        <v>1350</v>
      </c>
      <c r="M57" s="68">
        <v>250</v>
      </c>
      <c r="N57" s="68">
        <v>300</v>
      </c>
      <c r="O57" s="68">
        <v>7550</v>
      </c>
      <c r="P57" s="68">
        <f t="shared" si="0"/>
        <v>19500</v>
      </c>
    </row>
    <row r="58" spans="1:16" ht="29.1" customHeight="1" x14ac:dyDescent="0.25">
      <c r="A58" s="66">
        <f t="shared" si="1"/>
        <v>48</v>
      </c>
      <c r="B58" s="67" t="s">
        <v>254</v>
      </c>
      <c r="C58" s="14" t="s">
        <v>412</v>
      </c>
      <c r="D58" s="14" t="s">
        <v>380</v>
      </c>
      <c r="E58" s="68">
        <v>4559</v>
      </c>
      <c r="F58" s="68">
        <v>1391</v>
      </c>
      <c r="G58" s="68">
        <v>75</v>
      </c>
      <c r="H58" s="68">
        <v>0</v>
      </c>
      <c r="I58" s="68">
        <v>1525</v>
      </c>
      <c r="J58" s="68">
        <v>0</v>
      </c>
      <c r="K58" s="68">
        <v>2500</v>
      </c>
      <c r="L58" s="68">
        <v>1350</v>
      </c>
      <c r="M58" s="68">
        <v>250</v>
      </c>
      <c r="N58" s="68">
        <v>300</v>
      </c>
      <c r="O58" s="68">
        <v>7550</v>
      </c>
      <c r="P58" s="68">
        <f t="shared" si="0"/>
        <v>19500</v>
      </c>
    </row>
    <row r="59" spans="1:16" ht="29.1" customHeight="1" x14ac:dyDescent="0.25">
      <c r="A59" s="66">
        <f t="shared" si="1"/>
        <v>49</v>
      </c>
      <c r="B59" s="67" t="s">
        <v>59</v>
      </c>
      <c r="C59" s="14" t="s">
        <v>412</v>
      </c>
      <c r="D59" s="14" t="s">
        <v>380</v>
      </c>
      <c r="E59" s="68">
        <v>4559</v>
      </c>
      <c r="F59" s="68">
        <v>1391</v>
      </c>
      <c r="G59" s="68">
        <v>75</v>
      </c>
      <c r="H59" s="68">
        <v>0</v>
      </c>
      <c r="I59" s="68">
        <v>1525</v>
      </c>
      <c r="J59" s="68">
        <v>0</v>
      </c>
      <c r="K59" s="68">
        <v>2500</v>
      </c>
      <c r="L59" s="68">
        <v>1350</v>
      </c>
      <c r="M59" s="68">
        <v>250</v>
      </c>
      <c r="N59" s="68">
        <v>300</v>
      </c>
      <c r="O59" s="68">
        <v>4105.3100000000004</v>
      </c>
      <c r="P59" s="68">
        <f t="shared" si="0"/>
        <v>16055.310000000001</v>
      </c>
    </row>
    <row r="60" spans="1:16" ht="29.1" customHeight="1" x14ac:dyDescent="0.25">
      <c r="A60" s="66">
        <f t="shared" si="1"/>
        <v>50</v>
      </c>
      <c r="B60" s="67" t="s">
        <v>255</v>
      </c>
      <c r="C60" s="14" t="s">
        <v>412</v>
      </c>
      <c r="D60" s="14" t="s">
        <v>380</v>
      </c>
      <c r="E60" s="68">
        <v>4559</v>
      </c>
      <c r="F60" s="68">
        <v>1391</v>
      </c>
      <c r="G60" s="68">
        <v>50</v>
      </c>
      <c r="H60" s="68">
        <v>0</v>
      </c>
      <c r="I60" s="68">
        <v>1525</v>
      </c>
      <c r="J60" s="68">
        <v>0</v>
      </c>
      <c r="K60" s="68">
        <v>2500</v>
      </c>
      <c r="L60" s="68">
        <v>1350</v>
      </c>
      <c r="M60" s="68">
        <v>250</v>
      </c>
      <c r="N60" s="68">
        <v>300</v>
      </c>
      <c r="O60" s="68">
        <v>7525</v>
      </c>
      <c r="P60" s="68">
        <f t="shared" si="0"/>
        <v>19450</v>
      </c>
    </row>
    <row r="61" spans="1:16" ht="29.1" customHeight="1" x14ac:dyDescent="0.25">
      <c r="A61" s="66">
        <f t="shared" si="1"/>
        <v>51</v>
      </c>
      <c r="B61" s="67" t="s">
        <v>119</v>
      </c>
      <c r="C61" s="14" t="s">
        <v>412</v>
      </c>
      <c r="D61" s="14" t="s">
        <v>380</v>
      </c>
      <c r="E61" s="68">
        <v>4559</v>
      </c>
      <c r="F61" s="68">
        <v>1391</v>
      </c>
      <c r="G61" s="68">
        <v>75</v>
      </c>
      <c r="H61" s="68">
        <v>0</v>
      </c>
      <c r="I61" s="68">
        <v>1525</v>
      </c>
      <c r="J61" s="68">
        <v>0</v>
      </c>
      <c r="K61" s="68">
        <v>2500</v>
      </c>
      <c r="L61" s="68">
        <v>1350</v>
      </c>
      <c r="M61" s="68">
        <v>250</v>
      </c>
      <c r="N61" s="68">
        <v>300</v>
      </c>
      <c r="O61" s="68">
        <v>7550</v>
      </c>
      <c r="P61" s="68">
        <f t="shared" si="0"/>
        <v>19500</v>
      </c>
    </row>
    <row r="62" spans="1:16" ht="29.1" customHeight="1" x14ac:dyDescent="0.25">
      <c r="A62" s="66">
        <f t="shared" si="1"/>
        <v>52</v>
      </c>
      <c r="B62" s="67" t="s">
        <v>24</v>
      </c>
      <c r="C62" s="14" t="s">
        <v>412</v>
      </c>
      <c r="D62" s="14" t="s">
        <v>380</v>
      </c>
      <c r="E62" s="68">
        <v>4559</v>
      </c>
      <c r="F62" s="68">
        <v>1391</v>
      </c>
      <c r="G62" s="68">
        <v>75</v>
      </c>
      <c r="H62" s="68">
        <v>0</v>
      </c>
      <c r="I62" s="68">
        <v>1525</v>
      </c>
      <c r="J62" s="68">
        <v>0</v>
      </c>
      <c r="K62" s="68">
        <v>2500</v>
      </c>
      <c r="L62" s="68">
        <v>1350</v>
      </c>
      <c r="M62" s="68">
        <v>250</v>
      </c>
      <c r="N62" s="68">
        <v>300</v>
      </c>
      <c r="O62" s="68">
        <v>7550</v>
      </c>
      <c r="P62" s="68">
        <f t="shared" si="0"/>
        <v>19500</v>
      </c>
    </row>
    <row r="63" spans="1:16" ht="29.1" customHeight="1" x14ac:dyDescent="0.25">
      <c r="A63" s="66">
        <f t="shared" si="1"/>
        <v>53</v>
      </c>
      <c r="B63" s="67" t="s">
        <v>11</v>
      </c>
      <c r="C63" s="14" t="s">
        <v>412</v>
      </c>
      <c r="D63" s="14" t="s">
        <v>380</v>
      </c>
      <c r="E63" s="68">
        <v>4559</v>
      </c>
      <c r="F63" s="68">
        <v>1391</v>
      </c>
      <c r="G63" s="68">
        <v>75</v>
      </c>
      <c r="H63" s="68">
        <v>0</v>
      </c>
      <c r="I63" s="68">
        <v>1525</v>
      </c>
      <c r="J63" s="68">
        <v>0</v>
      </c>
      <c r="K63" s="68">
        <v>2500</v>
      </c>
      <c r="L63" s="68">
        <v>1350</v>
      </c>
      <c r="M63" s="68">
        <v>250</v>
      </c>
      <c r="N63" s="68">
        <v>300</v>
      </c>
      <c r="O63" s="68">
        <v>7550</v>
      </c>
      <c r="P63" s="68">
        <f t="shared" si="0"/>
        <v>19500</v>
      </c>
    </row>
    <row r="64" spans="1:16" ht="29.1" customHeight="1" x14ac:dyDescent="0.25">
      <c r="A64" s="66">
        <f t="shared" si="1"/>
        <v>54</v>
      </c>
      <c r="B64" s="67" t="s">
        <v>265</v>
      </c>
      <c r="C64" s="14" t="s">
        <v>412</v>
      </c>
      <c r="D64" s="14" t="s">
        <v>380</v>
      </c>
      <c r="E64" s="68">
        <v>4559</v>
      </c>
      <c r="F64" s="68">
        <v>1391</v>
      </c>
      <c r="G64" s="68">
        <v>50</v>
      </c>
      <c r="H64" s="68">
        <v>0</v>
      </c>
      <c r="I64" s="68">
        <v>1525</v>
      </c>
      <c r="J64" s="68">
        <v>0</v>
      </c>
      <c r="K64" s="68">
        <v>2500</v>
      </c>
      <c r="L64" s="68">
        <v>1350</v>
      </c>
      <c r="M64" s="68">
        <v>250</v>
      </c>
      <c r="N64" s="68">
        <v>300</v>
      </c>
      <c r="O64" s="68">
        <v>3409.77</v>
      </c>
      <c r="P64" s="68">
        <f t="shared" si="0"/>
        <v>15334.77</v>
      </c>
    </row>
    <row r="65" spans="1:16" ht="29.1" customHeight="1" x14ac:dyDescent="0.25">
      <c r="A65" s="66">
        <f t="shared" si="1"/>
        <v>55</v>
      </c>
      <c r="B65" s="67" t="s">
        <v>85</v>
      </c>
      <c r="C65" s="14" t="s">
        <v>412</v>
      </c>
      <c r="D65" s="14" t="s">
        <v>380</v>
      </c>
      <c r="E65" s="68">
        <v>4559</v>
      </c>
      <c r="F65" s="68">
        <v>1391</v>
      </c>
      <c r="G65" s="68">
        <v>75</v>
      </c>
      <c r="H65" s="68">
        <v>0</v>
      </c>
      <c r="I65" s="68">
        <v>1525</v>
      </c>
      <c r="J65" s="68">
        <v>0</v>
      </c>
      <c r="K65" s="68">
        <v>2500</v>
      </c>
      <c r="L65" s="68">
        <v>1350</v>
      </c>
      <c r="M65" s="68">
        <v>250</v>
      </c>
      <c r="N65" s="68">
        <v>300</v>
      </c>
      <c r="O65" s="68">
        <v>7550</v>
      </c>
      <c r="P65" s="68">
        <f t="shared" si="0"/>
        <v>19500</v>
      </c>
    </row>
    <row r="66" spans="1:16" ht="29.1" customHeight="1" x14ac:dyDescent="0.25">
      <c r="A66" s="66">
        <f t="shared" si="1"/>
        <v>56</v>
      </c>
      <c r="B66" s="67" t="s">
        <v>80</v>
      </c>
      <c r="C66" s="14" t="s">
        <v>412</v>
      </c>
      <c r="D66" s="14" t="s">
        <v>380</v>
      </c>
      <c r="E66" s="68">
        <v>4559</v>
      </c>
      <c r="F66" s="68">
        <v>1391</v>
      </c>
      <c r="G66" s="68">
        <v>75</v>
      </c>
      <c r="H66" s="68">
        <v>0</v>
      </c>
      <c r="I66" s="68">
        <v>1525</v>
      </c>
      <c r="J66" s="68">
        <v>0</v>
      </c>
      <c r="K66" s="68">
        <v>2500</v>
      </c>
      <c r="L66" s="68">
        <v>1350</v>
      </c>
      <c r="M66" s="68">
        <v>250</v>
      </c>
      <c r="N66" s="68">
        <v>300</v>
      </c>
      <c r="O66" s="68">
        <v>7550</v>
      </c>
      <c r="P66" s="68">
        <f t="shared" si="0"/>
        <v>19500</v>
      </c>
    </row>
    <row r="67" spans="1:16" ht="29.1" customHeight="1" x14ac:dyDescent="0.25">
      <c r="A67" s="66">
        <f t="shared" si="1"/>
        <v>57</v>
      </c>
      <c r="B67" s="67" t="s">
        <v>7</v>
      </c>
      <c r="C67" s="14" t="s">
        <v>412</v>
      </c>
      <c r="D67" s="14" t="s">
        <v>380</v>
      </c>
      <c r="E67" s="68">
        <v>4559</v>
      </c>
      <c r="F67" s="68">
        <v>1391</v>
      </c>
      <c r="G67" s="68">
        <v>50</v>
      </c>
      <c r="H67" s="68">
        <v>0</v>
      </c>
      <c r="I67" s="68">
        <v>1525</v>
      </c>
      <c r="J67" s="68">
        <v>0</v>
      </c>
      <c r="K67" s="68">
        <v>2500</v>
      </c>
      <c r="L67" s="68">
        <v>1350</v>
      </c>
      <c r="M67" s="68">
        <v>250</v>
      </c>
      <c r="N67" s="68">
        <v>300</v>
      </c>
      <c r="O67" s="68">
        <v>7525</v>
      </c>
      <c r="P67" s="68">
        <f t="shared" si="0"/>
        <v>19450</v>
      </c>
    </row>
    <row r="68" spans="1:16" ht="29.1" customHeight="1" x14ac:dyDescent="0.25">
      <c r="A68" s="66">
        <f t="shared" si="1"/>
        <v>58</v>
      </c>
      <c r="B68" s="67" t="s">
        <v>271</v>
      </c>
      <c r="C68" s="14" t="s">
        <v>412</v>
      </c>
      <c r="D68" s="14" t="s">
        <v>380</v>
      </c>
      <c r="E68" s="68">
        <v>4559</v>
      </c>
      <c r="F68" s="68">
        <v>1391</v>
      </c>
      <c r="G68" s="68">
        <v>50</v>
      </c>
      <c r="H68" s="68">
        <v>0</v>
      </c>
      <c r="I68" s="68">
        <v>1525</v>
      </c>
      <c r="J68" s="68">
        <v>0</v>
      </c>
      <c r="K68" s="68">
        <v>2500</v>
      </c>
      <c r="L68" s="68">
        <v>1350</v>
      </c>
      <c r="M68" s="68">
        <v>250</v>
      </c>
      <c r="N68" s="68">
        <v>300</v>
      </c>
      <c r="O68" s="68">
        <v>7525</v>
      </c>
      <c r="P68" s="68">
        <f t="shared" si="0"/>
        <v>19450</v>
      </c>
    </row>
    <row r="69" spans="1:16" ht="29.1" customHeight="1" x14ac:dyDescent="0.25">
      <c r="A69" s="66">
        <f t="shared" si="1"/>
        <v>59</v>
      </c>
      <c r="B69" s="67" t="s">
        <v>275</v>
      </c>
      <c r="C69" s="14" t="s">
        <v>412</v>
      </c>
      <c r="D69" s="14" t="s">
        <v>380</v>
      </c>
      <c r="E69" s="68">
        <v>4559</v>
      </c>
      <c r="F69" s="68">
        <v>1391</v>
      </c>
      <c r="G69" s="68">
        <v>50</v>
      </c>
      <c r="H69" s="68">
        <v>0</v>
      </c>
      <c r="I69" s="68">
        <v>1525</v>
      </c>
      <c r="J69" s="68">
        <v>0</v>
      </c>
      <c r="K69" s="68">
        <v>2500</v>
      </c>
      <c r="L69" s="68">
        <v>1500</v>
      </c>
      <c r="M69" s="68">
        <v>250</v>
      </c>
      <c r="N69" s="68">
        <v>300</v>
      </c>
      <c r="O69" s="68">
        <v>7525</v>
      </c>
      <c r="P69" s="68">
        <f t="shared" si="0"/>
        <v>19600</v>
      </c>
    </row>
    <row r="70" spans="1:16" ht="29.1" customHeight="1" x14ac:dyDescent="0.25">
      <c r="A70" s="66">
        <f t="shared" si="1"/>
        <v>60</v>
      </c>
      <c r="B70" s="67" t="s">
        <v>281</v>
      </c>
      <c r="C70" s="14" t="s">
        <v>412</v>
      </c>
      <c r="D70" s="14" t="s">
        <v>380</v>
      </c>
      <c r="E70" s="68">
        <v>4559</v>
      </c>
      <c r="F70" s="68">
        <v>1391</v>
      </c>
      <c r="G70" s="68">
        <v>50</v>
      </c>
      <c r="H70" s="68">
        <v>0</v>
      </c>
      <c r="I70" s="68">
        <v>1525</v>
      </c>
      <c r="J70" s="68">
        <v>0</v>
      </c>
      <c r="K70" s="68">
        <v>2500</v>
      </c>
      <c r="L70" s="68">
        <v>1350</v>
      </c>
      <c r="M70" s="68">
        <v>250</v>
      </c>
      <c r="N70" s="68">
        <v>300</v>
      </c>
      <c r="O70" s="68">
        <v>7525</v>
      </c>
      <c r="P70" s="68">
        <f t="shared" si="0"/>
        <v>19450</v>
      </c>
    </row>
    <row r="71" spans="1:16" ht="29.1" customHeight="1" x14ac:dyDescent="0.25">
      <c r="A71" s="66">
        <f t="shared" si="1"/>
        <v>61</v>
      </c>
      <c r="B71" s="67" t="s">
        <v>282</v>
      </c>
      <c r="C71" s="14" t="s">
        <v>412</v>
      </c>
      <c r="D71" s="14" t="s">
        <v>380</v>
      </c>
      <c r="E71" s="68">
        <v>4559</v>
      </c>
      <c r="F71" s="68">
        <v>1391</v>
      </c>
      <c r="G71" s="68">
        <v>50</v>
      </c>
      <c r="H71" s="68">
        <v>0</v>
      </c>
      <c r="I71" s="68">
        <v>1525</v>
      </c>
      <c r="J71" s="68">
        <v>0</v>
      </c>
      <c r="K71" s="68">
        <v>2500</v>
      </c>
      <c r="L71" s="68">
        <v>1350</v>
      </c>
      <c r="M71" s="68">
        <v>250</v>
      </c>
      <c r="N71" s="68">
        <v>300</v>
      </c>
      <c r="O71" s="68">
        <v>6866.56</v>
      </c>
      <c r="P71" s="68">
        <f t="shared" si="0"/>
        <v>18791.560000000001</v>
      </c>
    </row>
    <row r="72" spans="1:16" ht="29.1" customHeight="1" x14ac:dyDescent="0.25">
      <c r="A72" s="66">
        <f t="shared" si="1"/>
        <v>62</v>
      </c>
      <c r="B72" s="67" t="s">
        <v>30</v>
      </c>
      <c r="C72" s="14" t="s">
        <v>412</v>
      </c>
      <c r="D72" s="14" t="s">
        <v>380</v>
      </c>
      <c r="E72" s="68">
        <v>4559</v>
      </c>
      <c r="F72" s="68">
        <v>1391</v>
      </c>
      <c r="G72" s="68">
        <v>50</v>
      </c>
      <c r="H72" s="68">
        <v>0</v>
      </c>
      <c r="I72" s="68">
        <v>1525</v>
      </c>
      <c r="J72" s="68">
        <v>0</v>
      </c>
      <c r="K72" s="68">
        <v>2500</v>
      </c>
      <c r="L72" s="68">
        <v>1350</v>
      </c>
      <c r="M72" s="68">
        <v>250</v>
      </c>
      <c r="N72" s="68">
        <v>300</v>
      </c>
      <c r="O72" s="68">
        <v>7525</v>
      </c>
      <c r="P72" s="68">
        <f t="shared" si="0"/>
        <v>19450</v>
      </c>
    </row>
    <row r="73" spans="1:16" ht="29.1" customHeight="1" x14ac:dyDescent="0.25">
      <c r="A73" s="66">
        <f t="shared" si="1"/>
        <v>63</v>
      </c>
      <c r="B73" s="67" t="s">
        <v>130</v>
      </c>
      <c r="C73" s="14" t="s">
        <v>412</v>
      </c>
      <c r="D73" s="14" t="s">
        <v>380</v>
      </c>
      <c r="E73" s="68">
        <v>4559</v>
      </c>
      <c r="F73" s="68">
        <v>1391</v>
      </c>
      <c r="G73" s="68">
        <v>50</v>
      </c>
      <c r="H73" s="68">
        <v>0</v>
      </c>
      <c r="I73" s="68">
        <v>1525</v>
      </c>
      <c r="J73" s="68">
        <v>0</v>
      </c>
      <c r="K73" s="68">
        <v>2500</v>
      </c>
      <c r="L73" s="68">
        <v>1350</v>
      </c>
      <c r="M73" s="68">
        <v>250</v>
      </c>
      <c r="N73" s="68">
        <v>300</v>
      </c>
      <c r="O73" s="68">
        <v>7525</v>
      </c>
      <c r="P73" s="68">
        <f t="shared" si="0"/>
        <v>19450</v>
      </c>
    </row>
    <row r="74" spans="1:16" ht="29.1" customHeight="1" x14ac:dyDescent="0.25">
      <c r="A74" s="66">
        <f t="shared" si="1"/>
        <v>64</v>
      </c>
      <c r="B74" s="67" t="s">
        <v>287</v>
      </c>
      <c r="C74" s="14" t="s">
        <v>412</v>
      </c>
      <c r="D74" s="14" t="s">
        <v>380</v>
      </c>
      <c r="E74" s="68">
        <v>4559</v>
      </c>
      <c r="F74" s="68">
        <v>1391</v>
      </c>
      <c r="G74" s="68">
        <v>75</v>
      </c>
      <c r="H74" s="68">
        <v>0</v>
      </c>
      <c r="I74" s="68">
        <v>1525</v>
      </c>
      <c r="J74" s="68">
        <v>0</v>
      </c>
      <c r="K74" s="68">
        <v>2500</v>
      </c>
      <c r="L74" s="68">
        <v>1350</v>
      </c>
      <c r="M74" s="68">
        <v>250</v>
      </c>
      <c r="N74" s="68">
        <v>300</v>
      </c>
      <c r="O74" s="68">
        <v>7550</v>
      </c>
      <c r="P74" s="68">
        <f t="shared" si="0"/>
        <v>19500</v>
      </c>
    </row>
    <row r="75" spans="1:16" ht="29.1" customHeight="1" x14ac:dyDescent="0.25">
      <c r="A75" s="66">
        <f t="shared" si="1"/>
        <v>65</v>
      </c>
      <c r="B75" s="67" t="s">
        <v>129</v>
      </c>
      <c r="C75" s="14" t="s">
        <v>412</v>
      </c>
      <c r="D75" s="14" t="s">
        <v>380</v>
      </c>
      <c r="E75" s="68">
        <v>4559</v>
      </c>
      <c r="F75" s="68">
        <v>1391</v>
      </c>
      <c r="G75" s="68">
        <v>75</v>
      </c>
      <c r="H75" s="68">
        <v>0</v>
      </c>
      <c r="I75" s="68">
        <v>1525</v>
      </c>
      <c r="J75" s="68">
        <v>0</v>
      </c>
      <c r="K75" s="68">
        <v>2500</v>
      </c>
      <c r="L75" s="68">
        <v>1350</v>
      </c>
      <c r="M75" s="68">
        <v>250</v>
      </c>
      <c r="N75" s="68">
        <v>300</v>
      </c>
      <c r="O75" s="68">
        <v>7550</v>
      </c>
      <c r="P75" s="68">
        <f t="shared" ref="P75:P138" si="2">SUM(E75:O75)</f>
        <v>19500</v>
      </c>
    </row>
    <row r="76" spans="1:16" ht="29.1" customHeight="1" x14ac:dyDescent="0.25">
      <c r="A76" s="66">
        <f t="shared" si="1"/>
        <v>66</v>
      </c>
      <c r="B76" s="67" t="s">
        <v>107</v>
      </c>
      <c r="C76" s="14" t="s">
        <v>412</v>
      </c>
      <c r="D76" s="14" t="s">
        <v>380</v>
      </c>
      <c r="E76" s="68">
        <v>4559</v>
      </c>
      <c r="F76" s="68">
        <v>1391</v>
      </c>
      <c r="G76" s="68">
        <v>75</v>
      </c>
      <c r="H76" s="68">
        <v>0</v>
      </c>
      <c r="I76" s="68">
        <v>1525</v>
      </c>
      <c r="J76" s="68">
        <v>0</v>
      </c>
      <c r="K76" s="68">
        <v>2500</v>
      </c>
      <c r="L76" s="68">
        <v>1350</v>
      </c>
      <c r="M76" s="68">
        <v>250</v>
      </c>
      <c r="N76" s="68">
        <v>300</v>
      </c>
      <c r="O76" s="68">
        <v>7550</v>
      </c>
      <c r="P76" s="68">
        <f t="shared" si="2"/>
        <v>19500</v>
      </c>
    </row>
    <row r="77" spans="1:16" ht="29.1" customHeight="1" x14ac:dyDescent="0.25">
      <c r="A77" s="66">
        <f t="shared" si="1"/>
        <v>67</v>
      </c>
      <c r="B77" s="67" t="s">
        <v>293</v>
      </c>
      <c r="C77" s="14" t="s">
        <v>412</v>
      </c>
      <c r="D77" s="14" t="s">
        <v>380</v>
      </c>
      <c r="E77" s="68">
        <v>4559</v>
      </c>
      <c r="F77" s="68">
        <v>1391</v>
      </c>
      <c r="G77" s="68">
        <v>75</v>
      </c>
      <c r="H77" s="68">
        <v>0</v>
      </c>
      <c r="I77" s="68">
        <v>1525</v>
      </c>
      <c r="J77" s="68">
        <v>0</v>
      </c>
      <c r="K77" s="68">
        <v>2500</v>
      </c>
      <c r="L77" s="68">
        <v>1350</v>
      </c>
      <c r="M77" s="68">
        <v>250</v>
      </c>
      <c r="N77" s="68">
        <v>300</v>
      </c>
      <c r="O77" s="68">
        <v>7550</v>
      </c>
      <c r="P77" s="68">
        <f t="shared" si="2"/>
        <v>19500</v>
      </c>
    </row>
    <row r="78" spans="1:16" ht="29.1" customHeight="1" x14ac:dyDescent="0.25">
      <c r="A78" s="66">
        <f t="shared" ref="A78:A141" si="3">+A77+1</f>
        <v>68</v>
      </c>
      <c r="B78" s="67" t="s">
        <v>8</v>
      </c>
      <c r="C78" s="14" t="s">
        <v>412</v>
      </c>
      <c r="D78" s="14" t="s">
        <v>380</v>
      </c>
      <c r="E78" s="68">
        <v>4559</v>
      </c>
      <c r="F78" s="68">
        <v>1391</v>
      </c>
      <c r="G78" s="68">
        <v>50</v>
      </c>
      <c r="H78" s="68">
        <v>0</v>
      </c>
      <c r="I78" s="68">
        <v>1525</v>
      </c>
      <c r="J78" s="68">
        <v>0</v>
      </c>
      <c r="K78" s="68">
        <v>2500</v>
      </c>
      <c r="L78" s="68">
        <v>1350</v>
      </c>
      <c r="M78" s="68">
        <v>250</v>
      </c>
      <c r="N78" s="68">
        <v>300</v>
      </c>
      <c r="O78" s="68">
        <v>7525</v>
      </c>
      <c r="P78" s="68">
        <f t="shared" si="2"/>
        <v>19450</v>
      </c>
    </row>
    <row r="79" spans="1:16" ht="29.1" customHeight="1" x14ac:dyDescent="0.25">
      <c r="A79" s="66">
        <f t="shared" si="3"/>
        <v>69</v>
      </c>
      <c r="B79" s="67" t="s">
        <v>9</v>
      </c>
      <c r="C79" s="14" t="s">
        <v>412</v>
      </c>
      <c r="D79" s="14" t="s">
        <v>380</v>
      </c>
      <c r="E79" s="68">
        <v>4559</v>
      </c>
      <c r="F79" s="68">
        <v>1391</v>
      </c>
      <c r="G79" s="68">
        <v>75</v>
      </c>
      <c r="H79" s="68">
        <v>0</v>
      </c>
      <c r="I79" s="68">
        <v>1525</v>
      </c>
      <c r="J79" s="68">
        <v>0</v>
      </c>
      <c r="K79" s="68">
        <v>2500</v>
      </c>
      <c r="L79" s="68">
        <v>1350</v>
      </c>
      <c r="M79" s="68">
        <v>250</v>
      </c>
      <c r="N79" s="68">
        <v>300</v>
      </c>
      <c r="O79" s="68">
        <v>7172.5</v>
      </c>
      <c r="P79" s="68">
        <f t="shared" si="2"/>
        <v>19122.5</v>
      </c>
    </row>
    <row r="80" spans="1:16" ht="29.1" customHeight="1" x14ac:dyDescent="0.25">
      <c r="A80" s="66">
        <f t="shared" si="3"/>
        <v>70</v>
      </c>
      <c r="B80" s="67" t="s">
        <v>294</v>
      </c>
      <c r="C80" s="14" t="s">
        <v>412</v>
      </c>
      <c r="D80" s="14" t="s">
        <v>380</v>
      </c>
      <c r="E80" s="68">
        <v>4559</v>
      </c>
      <c r="F80" s="68">
        <v>1391</v>
      </c>
      <c r="G80" s="68">
        <v>50</v>
      </c>
      <c r="H80" s="68">
        <v>0</v>
      </c>
      <c r="I80" s="68">
        <v>1525</v>
      </c>
      <c r="J80" s="68">
        <v>0</v>
      </c>
      <c r="K80" s="68">
        <v>2500</v>
      </c>
      <c r="L80" s="68">
        <v>1350</v>
      </c>
      <c r="M80" s="68">
        <v>250</v>
      </c>
      <c r="N80" s="68">
        <v>300</v>
      </c>
      <c r="O80" s="68">
        <v>7525</v>
      </c>
      <c r="P80" s="68">
        <f t="shared" si="2"/>
        <v>19450</v>
      </c>
    </row>
    <row r="81" spans="1:16" ht="29.1" customHeight="1" x14ac:dyDescent="0.25">
      <c r="A81" s="66">
        <f t="shared" si="3"/>
        <v>71</v>
      </c>
      <c r="B81" s="67" t="s">
        <v>31</v>
      </c>
      <c r="C81" s="14" t="s">
        <v>412</v>
      </c>
      <c r="D81" s="14" t="s">
        <v>380</v>
      </c>
      <c r="E81" s="68">
        <v>4559</v>
      </c>
      <c r="F81" s="68">
        <v>1391</v>
      </c>
      <c r="G81" s="68">
        <v>75</v>
      </c>
      <c r="H81" s="68">
        <v>0</v>
      </c>
      <c r="I81" s="68">
        <v>1525</v>
      </c>
      <c r="J81" s="68">
        <v>0</v>
      </c>
      <c r="K81" s="68">
        <v>2500</v>
      </c>
      <c r="L81" s="68">
        <v>1350</v>
      </c>
      <c r="M81" s="68">
        <v>250</v>
      </c>
      <c r="N81" s="68">
        <v>300</v>
      </c>
      <c r="O81" s="68">
        <v>7550</v>
      </c>
      <c r="P81" s="68">
        <f t="shared" si="2"/>
        <v>19500</v>
      </c>
    </row>
    <row r="82" spans="1:16" ht="29.1" customHeight="1" x14ac:dyDescent="0.25">
      <c r="A82" s="66">
        <f t="shared" si="3"/>
        <v>72</v>
      </c>
      <c r="B82" s="67" t="s">
        <v>33</v>
      </c>
      <c r="C82" s="14" t="s">
        <v>412</v>
      </c>
      <c r="D82" s="14" t="s">
        <v>380</v>
      </c>
      <c r="E82" s="68">
        <v>4559</v>
      </c>
      <c r="F82" s="68">
        <v>1391</v>
      </c>
      <c r="G82" s="68">
        <v>50</v>
      </c>
      <c r="H82" s="68">
        <v>0</v>
      </c>
      <c r="I82" s="68">
        <v>1525</v>
      </c>
      <c r="J82" s="68">
        <v>0</v>
      </c>
      <c r="K82" s="68">
        <v>2500</v>
      </c>
      <c r="L82" s="68">
        <v>1350</v>
      </c>
      <c r="M82" s="68">
        <v>250</v>
      </c>
      <c r="N82" s="68">
        <v>300</v>
      </c>
      <c r="O82" s="68">
        <v>7525</v>
      </c>
      <c r="P82" s="68">
        <f t="shared" si="2"/>
        <v>19450</v>
      </c>
    </row>
    <row r="83" spans="1:16" ht="29.1" customHeight="1" x14ac:dyDescent="0.25">
      <c r="A83" s="66">
        <f t="shared" si="3"/>
        <v>73</v>
      </c>
      <c r="B83" s="67" t="s">
        <v>27</v>
      </c>
      <c r="C83" s="14" t="s">
        <v>412</v>
      </c>
      <c r="D83" s="14" t="s">
        <v>380</v>
      </c>
      <c r="E83" s="68">
        <v>4559</v>
      </c>
      <c r="F83" s="68">
        <v>1391</v>
      </c>
      <c r="G83" s="68">
        <v>50</v>
      </c>
      <c r="H83" s="68">
        <v>0</v>
      </c>
      <c r="I83" s="68">
        <v>1525</v>
      </c>
      <c r="J83" s="68">
        <v>0</v>
      </c>
      <c r="K83" s="68">
        <v>2500</v>
      </c>
      <c r="L83" s="68">
        <v>1350</v>
      </c>
      <c r="M83" s="68">
        <v>250</v>
      </c>
      <c r="N83" s="68">
        <v>300</v>
      </c>
      <c r="O83" s="68">
        <v>4609.0600000000004</v>
      </c>
      <c r="P83" s="68">
        <f t="shared" si="2"/>
        <v>16534.060000000001</v>
      </c>
    </row>
    <row r="84" spans="1:16" ht="29.1" customHeight="1" x14ac:dyDescent="0.25">
      <c r="A84" s="66">
        <f t="shared" si="3"/>
        <v>74</v>
      </c>
      <c r="B84" s="67" t="s">
        <v>295</v>
      </c>
      <c r="C84" s="14" t="s">
        <v>412</v>
      </c>
      <c r="D84" s="14" t="s">
        <v>380</v>
      </c>
      <c r="E84" s="68">
        <v>4559</v>
      </c>
      <c r="F84" s="68">
        <v>1391</v>
      </c>
      <c r="G84" s="68">
        <v>50</v>
      </c>
      <c r="H84" s="68">
        <v>0</v>
      </c>
      <c r="I84" s="68">
        <v>1525</v>
      </c>
      <c r="J84" s="68">
        <v>0</v>
      </c>
      <c r="K84" s="68">
        <v>2500</v>
      </c>
      <c r="L84" s="68">
        <v>1350</v>
      </c>
      <c r="M84" s="68">
        <v>250</v>
      </c>
      <c r="N84" s="68">
        <v>300</v>
      </c>
      <c r="O84" s="68">
        <v>7525</v>
      </c>
      <c r="P84" s="68">
        <f t="shared" si="2"/>
        <v>19450</v>
      </c>
    </row>
    <row r="85" spans="1:16" ht="29.1" customHeight="1" x14ac:dyDescent="0.25">
      <c r="A85" s="66">
        <f t="shared" si="3"/>
        <v>75</v>
      </c>
      <c r="B85" s="67" t="s">
        <v>73</v>
      </c>
      <c r="C85" s="14" t="s">
        <v>412</v>
      </c>
      <c r="D85" s="14" t="s">
        <v>380</v>
      </c>
      <c r="E85" s="68">
        <v>4559</v>
      </c>
      <c r="F85" s="68">
        <v>1391</v>
      </c>
      <c r="G85" s="68">
        <v>75</v>
      </c>
      <c r="H85" s="68">
        <v>0</v>
      </c>
      <c r="I85" s="68">
        <v>1525</v>
      </c>
      <c r="J85" s="68">
        <v>0</v>
      </c>
      <c r="K85" s="68">
        <v>2500</v>
      </c>
      <c r="L85" s="68">
        <v>1350</v>
      </c>
      <c r="M85" s="68">
        <v>250</v>
      </c>
      <c r="N85" s="68">
        <v>300</v>
      </c>
      <c r="O85" s="68">
        <v>7550</v>
      </c>
      <c r="P85" s="68">
        <f t="shared" si="2"/>
        <v>19500</v>
      </c>
    </row>
    <row r="86" spans="1:16" ht="29.1" customHeight="1" x14ac:dyDescent="0.25">
      <c r="A86" s="66">
        <f t="shared" si="3"/>
        <v>76</v>
      </c>
      <c r="B86" s="46" t="s">
        <v>335</v>
      </c>
      <c r="C86" s="14" t="s">
        <v>412</v>
      </c>
      <c r="D86" s="14" t="s">
        <v>380</v>
      </c>
      <c r="E86" s="68">
        <v>4559</v>
      </c>
      <c r="F86" s="68">
        <v>1391</v>
      </c>
      <c r="G86" s="68">
        <v>0</v>
      </c>
      <c r="H86" s="68">
        <v>0</v>
      </c>
      <c r="I86" s="68">
        <v>1525</v>
      </c>
      <c r="J86" s="68">
        <v>0</v>
      </c>
      <c r="K86" s="68">
        <v>1500</v>
      </c>
      <c r="L86" s="68">
        <v>1350</v>
      </c>
      <c r="M86" s="68">
        <v>250</v>
      </c>
      <c r="N86" s="68">
        <v>300</v>
      </c>
      <c r="O86" s="68">
        <v>7475</v>
      </c>
      <c r="P86" s="68">
        <f t="shared" si="2"/>
        <v>18350</v>
      </c>
    </row>
    <row r="87" spans="1:16" ht="29.1" customHeight="1" x14ac:dyDescent="0.25">
      <c r="A87" s="66">
        <f t="shared" si="3"/>
        <v>77</v>
      </c>
      <c r="B87" s="46" t="s">
        <v>234</v>
      </c>
      <c r="C87" s="14" t="s">
        <v>412</v>
      </c>
      <c r="D87" s="14" t="s">
        <v>380</v>
      </c>
      <c r="E87" s="68">
        <v>4559</v>
      </c>
      <c r="F87" s="68">
        <v>1391</v>
      </c>
      <c r="G87" s="68">
        <v>0</v>
      </c>
      <c r="H87" s="68">
        <v>0</v>
      </c>
      <c r="I87" s="68">
        <v>1525</v>
      </c>
      <c r="J87" s="68">
        <v>0</v>
      </c>
      <c r="K87" s="68">
        <v>1500</v>
      </c>
      <c r="L87" s="68">
        <v>1350</v>
      </c>
      <c r="M87" s="68">
        <v>250</v>
      </c>
      <c r="N87" s="68">
        <v>300</v>
      </c>
      <c r="O87" s="68">
        <v>6353.75</v>
      </c>
      <c r="P87" s="68">
        <f t="shared" si="2"/>
        <v>17228.75</v>
      </c>
    </row>
    <row r="88" spans="1:16" ht="29.1" customHeight="1" x14ac:dyDescent="0.25">
      <c r="A88" s="66">
        <f t="shared" si="3"/>
        <v>78</v>
      </c>
      <c r="B88" s="67" t="s">
        <v>10</v>
      </c>
      <c r="C88" s="14" t="s">
        <v>420</v>
      </c>
      <c r="D88" s="14" t="s">
        <v>380</v>
      </c>
      <c r="E88" s="68">
        <v>4592</v>
      </c>
      <c r="F88" s="68">
        <v>1391</v>
      </c>
      <c r="G88" s="68">
        <v>75</v>
      </c>
      <c r="H88" s="68">
        <v>0</v>
      </c>
      <c r="I88" s="68">
        <v>1525</v>
      </c>
      <c r="J88" s="68">
        <v>0</v>
      </c>
      <c r="K88" s="68">
        <v>2500</v>
      </c>
      <c r="L88" s="68">
        <v>1350</v>
      </c>
      <c r="M88" s="68">
        <v>250</v>
      </c>
      <c r="N88" s="68">
        <v>300</v>
      </c>
      <c r="O88" s="68">
        <v>7583</v>
      </c>
      <c r="P88" s="68">
        <f t="shared" si="2"/>
        <v>19566</v>
      </c>
    </row>
    <row r="89" spans="1:16" ht="29.1" customHeight="1" x14ac:dyDescent="0.25">
      <c r="A89" s="66">
        <f t="shared" si="3"/>
        <v>79</v>
      </c>
      <c r="B89" s="67" t="s">
        <v>37</v>
      </c>
      <c r="C89" s="14" t="s">
        <v>420</v>
      </c>
      <c r="D89" s="14" t="s">
        <v>380</v>
      </c>
      <c r="E89" s="68">
        <v>4592</v>
      </c>
      <c r="F89" s="68">
        <v>1391</v>
      </c>
      <c r="G89" s="68">
        <v>75</v>
      </c>
      <c r="H89" s="68">
        <v>0</v>
      </c>
      <c r="I89" s="68">
        <v>1525</v>
      </c>
      <c r="J89" s="68">
        <v>0</v>
      </c>
      <c r="K89" s="68">
        <v>2500</v>
      </c>
      <c r="L89" s="68">
        <v>1350</v>
      </c>
      <c r="M89" s="68">
        <v>250</v>
      </c>
      <c r="N89" s="68">
        <v>300</v>
      </c>
      <c r="O89" s="68">
        <v>7583</v>
      </c>
      <c r="P89" s="68">
        <f t="shared" si="2"/>
        <v>19566</v>
      </c>
    </row>
    <row r="90" spans="1:16" ht="29.1" customHeight="1" x14ac:dyDescent="0.25">
      <c r="A90" s="66">
        <f t="shared" si="3"/>
        <v>80</v>
      </c>
      <c r="B90" s="67" t="s">
        <v>34</v>
      </c>
      <c r="C90" s="14" t="s">
        <v>420</v>
      </c>
      <c r="D90" s="14" t="s">
        <v>380</v>
      </c>
      <c r="E90" s="68">
        <v>4592</v>
      </c>
      <c r="F90" s="68">
        <v>1391</v>
      </c>
      <c r="G90" s="68">
        <v>50</v>
      </c>
      <c r="H90" s="68">
        <v>0</v>
      </c>
      <c r="I90" s="68">
        <v>1525</v>
      </c>
      <c r="J90" s="68">
        <v>0</v>
      </c>
      <c r="K90" s="68">
        <v>2500</v>
      </c>
      <c r="L90" s="68">
        <v>1350</v>
      </c>
      <c r="M90" s="68">
        <v>250</v>
      </c>
      <c r="N90" s="68">
        <v>300</v>
      </c>
      <c r="O90" s="68">
        <v>7558</v>
      </c>
      <c r="P90" s="68">
        <f t="shared" si="2"/>
        <v>19516</v>
      </c>
    </row>
    <row r="91" spans="1:16" ht="29.1" customHeight="1" x14ac:dyDescent="0.25">
      <c r="A91" s="66">
        <f t="shared" si="3"/>
        <v>81</v>
      </c>
      <c r="B91" s="67" t="s">
        <v>28</v>
      </c>
      <c r="C91" s="14" t="s">
        <v>420</v>
      </c>
      <c r="D91" s="14" t="s">
        <v>380</v>
      </c>
      <c r="E91" s="68">
        <v>4592</v>
      </c>
      <c r="F91" s="68">
        <v>1391</v>
      </c>
      <c r="G91" s="68">
        <v>50</v>
      </c>
      <c r="H91" s="68">
        <v>0</v>
      </c>
      <c r="I91" s="68">
        <v>1525</v>
      </c>
      <c r="J91" s="68">
        <v>0</v>
      </c>
      <c r="K91" s="68">
        <v>2500</v>
      </c>
      <c r="L91" s="68">
        <v>1350</v>
      </c>
      <c r="M91" s="68">
        <v>250</v>
      </c>
      <c r="N91" s="68">
        <v>300</v>
      </c>
      <c r="O91" s="68">
        <v>6778.58</v>
      </c>
      <c r="P91" s="68">
        <f t="shared" si="2"/>
        <v>18736.580000000002</v>
      </c>
    </row>
    <row r="92" spans="1:16" ht="29.1" customHeight="1" x14ac:dyDescent="0.25">
      <c r="A92" s="66">
        <f t="shared" si="3"/>
        <v>82</v>
      </c>
      <c r="B92" s="67" t="s">
        <v>269</v>
      </c>
      <c r="C92" s="14" t="s">
        <v>420</v>
      </c>
      <c r="D92" s="14" t="s">
        <v>380</v>
      </c>
      <c r="E92" s="68">
        <v>4592</v>
      </c>
      <c r="F92" s="68">
        <v>1391</v>
      </c>
      <c r="G92" s="68">
        <v>75</v>
      </c>
      <c r="H92" s="68">
        <v>0</v>
      </c>
      <c r="I92" s="68">
        <v>1525</v>
      </c>
      <c r="J92" s="68">
        <v>0</v>
      </c>
      <c r="K92" s="68">
        <v>2500</v>
      </c>
      <c r="L92" s="68">
        <v>1350</v>
      </c>
      <c r="M92" s="68">
        <v>250</v>
      </c>
      <c r="N92" s="68">
        <v>300</v>
      </c>
      <c r="O92" s="68">
        <v>7583</v>
      </c>
      <c r="P92" s="68">
        <f t="shared" si="2"/>
        <v>19566</v>
      </c>
    </row>
    <row r="93" spans="1:16" ht="29.1" customHeight="1" x14ac:dyDescent="0.25">
      <c r="A93" s="66">
        <f t="shared" si="3"/>
        <v>83</v>
      </c>
      <c r="B93" s="67" t="s">
        <v>15</v>
      </c>
      <c r="C93" s="14" t="s">
        <v>420</v>
      </c>
      <c r="D93" s="14" t="s">
        <v>380</v>
      </c>
      <c r="E93" s="68">
        <v>4592</v>
      </c>
      <c r="F93" s="68">
        <v>1391</v>
      </c>
      <c r="G93" s="68">
        <v>50</v>
      </c>
      <c r="H93" s="68">
        <v>0</v>
      </c>
      <c r="I93" s="68">
        <v>1525</v>
      </c>
      <c r="J93" s="68">
        <v>0</v>
      </c>
      <c r="K93" s="68">
        <v>2500</v>
      </c>
      <c r="L93" s="68">
        <v>1350</v>
      </c>
      <c r="M93" s="68">
        <v>250</v>
      </c>
      <c r="N93" s="68">
        <v>300</v>
      </c>
      <c r="O93" s="68">
        <v>6825.82</v>
      </c>
      <c r="P93" s="68">
        <f t="shared" si="2"/>
        <v>18783.82</v>
      </c>
    </row>
    <row r="94" spans="1:16" ht="29.1" customHeight="1" x14ac:dyDescent="0.25">
      <c r="A94" s="66">
        <f t="shared" si="3"/>
        <v>84</v>
      </c>
      <c r="B94" s="67" t="s">
        <v>283</v>
      </c>
      <c r="C94" s="14" t="s">
        <v>420</v>
      </c>
      <c r="D94" s="14" t="s">
        <v>380</v>
      </c>
      <c r="E94" s="68">
        <v>4592</v>
      </c>
      <c r="F94" s="68">
        <v>1391</v>
      </c>
      <c r="G94" s="68">
        <v>50</v>
      </c>
      <c r="H94" s="68">
        <v>0</v>
      </c>
      <c r="I94" s="68">
        <v>1525</v>
      </c>
      <c r="J94" s="68">
        <v>0</v>
      </c>
      <c r="K94" s="68">
        <v>2500</v>
      </c>
      <c r="L94" s="68">
        <v>1350</v>
      </c>
      <c r="M94" s="68">
        <v>250</v>
      </c>
      <c r="N94" s="68">
        <v>300</v>
      </c>
      <c r="O94" s="68">
        <v>7558</v>
      </c>
      <c r="P94" s="68">
        <f t="shared" si="2"/>
        <v>19516</v>
      </c>
    </row>
    <row r="95" spans="1:16" ht="29.1" customHeight="1" x14ac:dyDescent="0.25">
      <c r="A95" s="66">
        <f t="shared" si="3"/>
        <v>85</v>
      </c>
      <c r="B95" s="67" t="s">
        <v>29</v>
      </c>
      <c r="C95" s="14" t="s">
        <v>420</v>
      </c>
      <c r="D95" s="14" t="s">
        <v>380</v>
      </c>
      <c r="E95" s="68">
        <v>4592</v>
      </c>
      <c r="F95" s="68">
        <v>1391</v>
      </c>
      <c r="G95" s="68">
        <v>50</v>
      </c>
      <c r="H95" s="68">
        <v>0</v>
      </c>
      <c r="I95" s="68">
        <v>1525</v>
      </c>
      <c r="J95" s="68">
        <v>0</v>
      </c>
      <c r="K95" s="68">
        <v>2500</v>
      </c>
      <c r="L95" s="68">
        <v>1350</v>
      </c>
      <c r="M95" s="68">
        <v>250</v>
      </c>
      <c r="N95" s="68">
        <v>300</v>
      </c>
      <c r="O95" s="68">
        <v>7558</v>
      </c>
      <c r="P95" s="68">
        <f t="shared" si="2"/>
        <v>19516</v>
      </c>
    </row>
    <row r="96" spans="1:16" ht="29.1" customHeight="1" x14ac:dyDescent="0.25">
      <c r="A96" s="66">
        <f t="shared" si="3"/>
        <v>86</v>
      </c>
      <c r="B96" s="67" t="s">
        <v>103</v>
      </c>
      <c r="C96" s="14" t="s">
        <v>420</v>
      </c>
      <c r="D96" s="14" t="s">
        <v>380</v>
      </c>
      <c r="E96" s="68">
        <v>4592</v>
      </c>
      <c r="F96" s="68">
        <v>1391</v>
      </c>
      <c r="G96" s="68">
        <v>75</v>
      </c>
      <c r="H96" s="68">
        <v>0</v>
      </c>
      <c r="I96" s="68">
        <v>1525</v>
      </c>
      <c r="J96" s="68">
        <v>0</v>
      </c>
      <c r="K96" s="68">
        <v>2500</v>
      </c>
      <c r="L96" s="68">
        <v>1350</v>
      </c>
      <c r="M96" s="68">
        <v>250</v>
      </c>
      <c r="N96" s="68">
        <v>300</v>
      </c>
      <c r="O96" s="68">
        <v>5071.13</v>
      </c>
      <c r="P96" s="68">
        <f t="shared" si="2"/>
        <v>17054.13</v>
      </c>
    </row>
    <row r="97" spans="1:16" ht="29.1" customHeight="1" x14ac:dyDescent="0.25">
      <c r="A97" s="66">
        <f t="shared" si="3"/>
        <v>87</v>
      </c>
      <c r="B97" s="67" t="s">
        <v>23</v>
      </c>
      <c r="C97" s="14" t="s">
        <v>420</v>
      </c>
      <c r="D97" s="14" t="s">
        <v>380</v>
      </c>
      <c r="E97" s="68">
        <v>4592</v>
      </c>
      <c r="F97" s="68">
        <v>1391</v>
      </c>
      <c r="G97" s="68">
        <v>50</v>
      </c>
      <c r="H97" s="68">
        <v>0</v>
      </c>
      <c r="I97" s="68">
        <v>1525</v>
      </c>
      <c r="J97" s="68">
        <v>0</v>
      </c>
      <c r="K97" s="68">
        <v>2500</v>
      </c>
      <c r="L97" s="68">
        <v>1350</v>
      </c>
      <c r="M97" s="68">
        <v>250</v>
      </c>
      <c r="N97" s="68">
        <v>300</v>
      </c>
      <c r="O97" s="68">
        <v>7558</v>
      </c>
      <c r="P97" s="68">
        <f t="shared" si="2"/>
        <v>19516</v>
      </c>
    </row>
    <row r="98" spans="1:16" ht="29.1" customHeight="1" x14ac:dyDescent="0.25">
      <c r="A98" s="66">
        <f t="shared" si="3"/>
        <v>88</v>
      </c>
      <c r="B98" s="67" t="s">
        <v>16</v>
      </c>
      <c r="C98" s="14" t="s">
        <v>420</v>
      </c>
      <c r="D98" s="14" t="s">
        <v>380</v>
      </c>
      <c r="E98" s="68">
        <v>4592</v>
      </c>
      <c r="F98" s="68">
        <v>1391</v>
      </c>
      <c r="G98" s="68">
        <v>75</v>
      </c>
      <c r="H98" s="68">
        <v>0</v>
      </c>
      <c r="I98" s="68">
        <v>1525</v>
      </c>
      <c r="J98" s="68">
        <v>0</v>
      </c>
      <c r="K98" s="68">
        <v>2500</v>
      </c>
      <c r="L98" s="68">
        <v>1350</v>
      </c>
      <c r="M98" s="68">
        <v>250</v>
      </c>
      <c r="N98" s="68">
        <v>300</v>
      </c>
      <c r="O98" s="68">
        <v>6848.4</v>
      </c>
      <c r="P98" s="68">
        <f t="shared" si="2"/>
        <v>18831.400000000001</v>
      </c>
    </row>
    <row r="99" spans="1:16" ht="29.1" customHeight="1" x14ac:dyDescent="0.25">
      <c r="A99" s="66">
        <f t="shared" si="3"/>
        <v>89</v>
      </c>
      <c r="B99" s="67" t="s">
        <v>36</v>
      </c>
      <c r="C99" s="14" t="s">
        <v>420</v>
      </c>
      <c r="D99" s="14" t="s">
        <v>380</v>
      </c>
      <c r="E99" s="68">
        <v>4592</v>
      </c>
      <c r="F99" s="68">
        <v>1391</v>
      </c>
      <c r="G99" s="68">
        <v>50</v>
      </c>
      <c r="H99" s="68">
        <v>0</v>
      </c>
      <c r="I99" s="68">
        <v>1525</v>
      </c>
      <c r="J99" s="68">
        <v>0</v>
      </c>
      <c r="K99" s="68">
        <v>2500</v>
      </c>
      <c r="L99" s="68">
        <v>1350</v>
      </c>
      <c r="M99" s="68">
        <v>250</v>
      </c>
      <c r="N99" s="68">
        <v>300</v>
      </c>
      <c r="O99" s="68">
        <v>7463.53</v>
      </c>
      <c r="P99" s="68">
        <f t="shared" si="2"/>
        <v>19421.53</v>
      </c>
    </row>
    <row r="100" spans="1:16" ht="29.1" customHeight="1" x14ac:dyDescent="0.25">
      <c r="A100" s="66">
        <f t="shared" si="3"/>
        <v>90</v>
      </c>
      <c r="B100" s="67" t="s">
        <v>297</v>
      </c>
      <c r="C100" s="14" t="s">
        <v>420</v>
      </c>
      <c r="D100" s="14" t="s">
        <v>380</v>
      </c>
      <c r="E100" s="68">
        <v>4592</v>
      </c>
      <c r="F100" s="68">
        <v>1391</v>
      </c>
      <c r="G100" s="68">
        <v>75</v>
      </c>
      <c r="H100" s="68">
        <v>0</v>
      </c>
      <c r="I100" s="68">
        <v>1525</v>
      </c>
      <c r="J100" s="68">
        <v>0</v>
      </c>
      <c r="K100" s="68">
        <v>2500</v>
      </c>
      <c r="L100" s="68">
        <v>1350</v>
      </c>
      <c r="M100" s="68">
        <v>250</v>
      </c>
      <c r="N100" s="68">
        <v>300</v>
      </c>
      <c r="O100" s="68">
        <v>7583</v>
      </c>
      <c r="P100" s="68">
        <f t="shared" si="2"/>
        <v>19566</v>
      </c>
    </row>
    <row r="101" spans="1:16" ht="29.1" customHeight="1" x14ac:dyDescent="0.25">
      <c r="A101" s="66">
        <f t="shared" si="3"/>
        <v>91</v>
      </c>
      <c r="B101" s="67" t="s">
        <v>108</v>
      </c>
      <c r="C101" s="14" t="s">
        <v>420</v>
      </c>
      <c r="D101" s="14" t="s">
        <v>380</v>
      </c>
      <c r="E101" s="68">
        <v>4592</v>
      </c>
      <c r="F101" s="68">
        <v>1391</v>
      </c>
      <c r="G101" s="68">
        <v>50</v>
      </c>
      <c r="H101" s="68">
        <v>0</v>
      </c>
      <c r="I101" s="68">
        <v>1525</v>
      </c>
      <c r="J101" s="68">
        <v>0</v>
      </c>
      <c r="K101" s="68">
        <v>2500</v>
      </c>
      <c r="L101" s="68">
        <v>1350</v>
      </c>
      <c r="M101" s="68">
        <v>250</v>
      </c>
      <c r="N101" s="68">
        <v>300</v>
      </c>
      <c r="O101" s="68">
        <v>7558</v>
      </c>
      <c r="P101" s="68">
        <f t="shared" si="2"/>
        <v>19516</v>
      </c>
    </row>
    <row r="102" spans="1:16" ht="29.1" customHeight="1" x14ac:dyDescent="0.25">
      <c r="A102" s="66">
        <f t="shared" si="3"/>
        <v>92</v>
      </c>
      <c r="B102" s="67" t="s">
        <v>2</v>
      </c>
      <c r="C102" s="14" t="s">
        <v>420</v>
      </c>
      <c r="D102" s="14" t="s">
        <v>380</v>
      </c>
      <c r="E102" s="68">
        <v>4592</v>
      </c>
      <c r="F102" s="68">
        <v>1391</v>
      </c>
      <c r="G102" s="68">
        <v>75</v>
      </c>
      <c r="H102" s="68">
        <v>0</v>
      </c>
      <c r="I102" s="68">
        <v>1525</v>
      </c>
      <c r="J102" s="68">
        <v>0</v>
      </c>
      <c r="K102" s="68">
        <v>2500</v>
      </c>
      <c r="L102" s="68">
        <v>1350</v>
      </c>
      <c r="M102" s="68">
        <v>250</v>
      </c>
      <c r="N102" s="68">
        <v>300</v>
      </c>
      <c r="O102" s="68">
        <v>7583</v>
      </c>
      <c r="P102" s="68">
        <f t="shared" si="2"/>
        <v>19566</v>
      </c>
    </row>
    <row r="103" spans="1:16" ht="29.1" customHeight="1" x14ac:dyDescent="0.25">
      <c r="A103" s="66">
        <f t="shared" si="3"/>
        <v>93</v>
      </c>
      <c r="B103" s="67" t="s">
        <v>5</v>
      </c>
      <c r="C103" s="14" t="s">
        <v>420</v>
      </c>
      <c r="D103" s="14" t="s">
        <v>380</v>
      </c>
      <c r="E103" s="68">
        <v>4592</v>
      </c>
      <c r="F103" s="68">
        <v>1391</v>
      </c>
      <c r="G103" s="68">
        <v>50</v>
      </c>
      <c r="H103" s="68">
        <v>0</v>
      </c>
      <c r="I103" s="68">
        <v>1525</v>
      </c>
      <c r="J103" s="68">
        <v>0</v>
      </c>
      <c r="K103" s="68">
        <v>2500</v>
      </c>
      <c r="L103" s="68">
        <v>1350</v>
      </c>
      <c r="M103" s="68">
        <v>250</v>
      </c>
      <c r="N103" s="68">
        <v>300</v>
      </c>
      <c r="O103" s="68">
        <v>7558</v>
      </c>
      <c r="P103" s="68">
        <f t="shared" si="2"/>
        <v>19516</v>
      </c>
    </row>
    <row r="104" spans="1:16" ht="29.1" customHeight="1" x14ac:dyDescent="0.25">
      <c r="A104" s="66">
        <f t="shared" si="3"/>
        <v>94</v>
      </c>
      <c r="B104" s="67" t="s">
        <v>203</v>
      </c>
      <c r="C104" s="14" t="s">
        <v>420</v>
      </c>
      <c r="D104" s="14" t="s">
        <v>380</v>
      </c>
      <c r="E104" s="68">
        <v>4592</v>
      </c>
      <c r="F104" s="68">
        <v>1391</v>
      </c>
      <c r="G104" s="68">
        <v>0</v>
      </c>
      <c r="H104" s="68">
        <v>0</v>
      </c>
      <c r="I104" s="68">
        <v>1525</v>
      </c>
      <c r="J104" s="68">
        <v>0</v>
      </c>
      <c r="K104" s="68">
        <v>1500</v>
      </c>
      <c r="L104" s="68">
        <v>1350</v>
      </c>
      <c r="M104" s="68">
        <v>250</v>
      </c>
      <c r="N104" s="68">
        <v>300</v>
      </c>
      <c r="O104" s="68">
        <v>7508</v>
      </c>
      <c r="P104" s="68">
        <f t="shared" si="2"/>
        <v>18416</v>
      </c>
    </row>
    <row r="105" spans="1:16" ht="29.1" customHeight="1" x14ac:dyDescent="0.25">
      <c r="A105" s="66">
        <f t="shared" si="3"/>
        <v>95</v>
      </c>
      <c r="B105" s="67" t="s">
        <v>259</v>
      </c>
      <c r="C105" s="14" t="s">
        <v>423</v>
      </c>
      <c r="D105" s="14" t="s">
        <v>380</v>
      </c>
      <c r="E105" s="68">
        <v>4653</v>
      </c>
      <c r="F105" s="68">
        <v>1391</v>
      </c>
      <c r="G105" s="68">
        <v>50</v>
      </c>
      <c r="H105" s="68">
        <v>0</v>
      </c>
      <c r="I105" s="68">
        <v>1525</v>
      </c>
      <c r="J105" s="68">
        <v>0</v>
      </c>
      <c r="K105" s="68">
        <v>2500</v>
      </c>
      <c r="L105" s="68">
        <v>1350</v>
      </c>
      <c r="M105" s="68">
        <v>250</v>
      </c>
      <c r="N105" s="68">
        <v>300</v>
      </c>
      <c r="O105" s="68">
        <v>7619</v>
      </c>
      <c r="P105" s="68">
        <f t="shared" si="2"/>
        <v>19638</v>
      </c>
    </row>
    <row r="106" spans="1:16" ht="29.1" customHeight="1" x14ac:dyDescent="0.25">
      <c r="A106" s="66">
        <f t="shared" si="3"/>
        <v>96</v>
      </c>
      <c r="B106" s="67" t="s">
        <v>171</v>
      </c>
      <c r="C106" s="14" t="s">
        <v>423</v>
      </c>
      <c r="D106" s="14" t="s">
        <v>380</v>
      </c>
      <c r="E106" s="68">
        <v>4653</v>
      </c>
      <c r="F106" s="68">
        <v>1391</v>
      </c>
      <c r="G106" s="68">
        <v>50</v>
      </c>
      <c r="H106" s="68">
        <v>0</v>
      </c>
      <c r="I106" s="68">
        <v>1525</v>
      </c>
      <c r="J106" s="68">
        <v>0</v>
      </c>
      <c r="K106" s="68">
        <v>2500</v>
      </c>
      <c r="L106" s="68">
        <v>1350</v>
      </c>
      <c r="M106" s="68">
        <v>250</v>
      </c>
      <c r="N106" s="68">
        <v>300</v>
      </c>
      <c r="O106" s="68">
        <v>7619</v>
      </c>
      <c r="P106" s="68">
        <f t="shared" si="2"/>
        <v>19638</v>
      </c>
    </row>
    <row r="107" spans="1:16" ht="29.1" customHeight="1" x14ac:dyDescent="0.25">
      <c r="A107" s="66">
        <f t="shared" si="3"/>
        <v>97</v>
      </c>
      <c r="B107" s="67" t="s">
        <v>151</v>
      </c>
      <c r="C107" s="14" t="s">
        <v>423</v>
      </c>
      <c r="D107" s="14" t="s">
        <v>380</v>
      </c>
      <c r="E107" s="68">
        <v>4653</v>
      </c>
      <c r="F107" s="68">
        <v>1391</v>
      </c>
      <c r="G107" s="68">
        <v>50</v>
      </c>
      <c r="H107" s="68">
        <v>0</v>
      </c>
      <c r="I107" s="68">
        <v>1525</v>
      </c>
      <c r="J107" s="68">
        <v>0</v>
      </c>
      <c r="K107" s="68">
        <v>2500</v>
      </c>
      <c r="L107" s="68">
        <v>1350</v>
      </c>
      <c r="M107" s="68">
        <v>250</v>
      </c>
      <c r="N107" s="68">
        <v>300</v>
      </c>
      <c r="O107" s="68">
        <v>7619</v>
      </c>
      <c r="P107" s="68">
        <f t="shared" si="2"/>
        <v>19638</v>
      </c>
    </row>
    <row r="108" spans="1:16" ht="29.1" customHeight="1" x14ac:dyDescent="0.25">
      <c r="A108" s="66">
        <f t="shared" si="3"/>
        <v>98</v>
      </c>
      <c r="B108" s="67" t="s">
        <v>51</v>
      </c>
      <c r="C108" s="14" t="s">
        <v>426</v>
      </c>
      <c r="D108" s="14" t="s">
        <v>380</v>
      </c>
      <c r="E108" s="68">
        <v>4592</v>
      </c>
      <c r="F108" s="68">
        <v>1391</v>
      </c>
      <c r="G108" s="68">
        <v>50</v>
      </c>
      <c r="H108" s="68">
        <v>0</v>
      </c>
      <c r="I108" s="68">
        <v>1525</v>
      </c>
      <c r="J108" s="68">
        <v>0</v>
      </c>
      <c r="K108" s="68">
        <v>2500</v>
      </c>
      <c r="L108" s="68">
        <v>1350</v>
      </c>
      <c r="M108" s="68">
        <v>250</v>
      </c>
      <c r="N108" s="68">
        <v>300</v>
      </c>
      <c r="O108" s="68">
        <v>7558</v>
      </c>
      <c r="P108" s="68">
        <f t="shared" si="2"/>
        <v>19516</v>
      </c>
    </row>
    <row r="109" spans="1:16" ht="29.1" customHeight="1" x14ac:dyDescent="0.25">
      <c r="A109" s="66">
        <f t="shared" si="3"/>
        <v>99</v>
      </c>
      <c r="B109" s="67" t="s">
        <v>488</v>
      </c>
      <c r="C109" s="14" t="s">
        <v>414</v>
      </c>
      <c r="D109" s="14" t="s">
        <v>380</v>
      </c>
      <c r="E109" s="68">
        <v>4702</v>
      </c>
      <c r="F109" s="68">
        <v>1598</v>
      </c>
      <c r="G109" s="68">
        <v>50</v>
      </c>
      <c r="H109" s="68">
        <v>0</v>
      </c>
      <c r="I109" s="68">
        <v>1525</v>
      </c>
      <c r="J109" s="68">
        <v>0</v>
      </c>
      <c r="K109" s="68">
        <v>2500</v>
      </c>
      <c r="L109" s="68">
        <v>1500</v>
      </c>
      <c r="M109" s="68">
        <v>250</v>
      </c>
      <c r="N109" s="68">
        <v>300</v>
      </c>
      <c r="O109" s="68">
        <v>4232.8100000000004</v>
      </c>
      <c r="P109" s="68">
        <f t="shared" si="2"/>
        <v>16657.810000000001</v>
      </c>
    </row>
    <row r="110" spans="1:16" ht="29.1" customHeight="1" x14ac:dyDescent="0.25">
      <c r="A110" s="66">
        <f t="shared" si="3"/>
        <v>100</v>
      </c>
      <c r="B110" s="67" t="s">
        <v>96</v>
      </c>
      <c r="C110" s="14" t="s">
        <v>414</v>
      </c>
      <c r="D110" s="14" t="s">
        <v>380</v>
      </c>
      <c r="E110" s="68">
        <v>4702</v>
      </c>
      <c r="F110" s="68">
        <v>1598</v>
      </c>
      <c r="G110" s="68">
        <v>50</v>
      </c>
      <c r="H110" s="68">
        <v>0</v>
      </c>
      <c r="I110" s="68">
        <v>1525</v>
      </c>
      <c r="J110" s="68">
        <v>0</v>
      </c>
      <c r="K110" s="68">
        <v>2500</v>
      </c>
      <c r="L110" s="68">
        <v>1500</v>
      </c>
      <c r="M110" s="68">
        <v>250</v>
      </c>
      <c r="N110" s="68">
        <v>300</v>
      </c>
      <c r="O110" s="68">
        <v>7875</v>
      </c>
      <c r="P110" s="68">
        <f t="shared" si="2"/>
        <v>20300</v>
      </c>
    </row>
    <row r="111" spans="1:16" ht="29.1" customHeight="1" x14ac:dyDescent="0.25">
      <c r="A111" s="66">
        <f t="shared" si="3"/>
        <v>101</v>
      </c>
      <c r="B111" s="67" t="s">
        <v>124</v>
      </c>
      <c r="C111" s="14" t="s">
        <v>414</v>
      </c>
      <c r="D111" s="14" t="s">
        <v>380</v>
      </c>
      <c r="E111" s="68">
        <v>4702</v>
      </c>
      <c r="F111" s="68">
        <v>1598</v>
      </c>
      <c r="G111" s="68">
        <v>75</v>
      </c>
      <c r="H111" s="68">
        <v>0</v>
      </c>
      <c r="I111" s="68">
        <v>1525</v>
      </c>
      <c r="J111" s="68">
        <v>0</v>
      </c>
      <c r="K111" s="68">
        <v>2500</v>
      </c>
      <c r="L111" s="68">
        <v>1500</v>
      </c>
      <c r="M111" s="68">
        <v>250</v>
      </c>
      <c r="N111" s="68">
        <v>300</v>
      </c>
      <c r="O111" s="68">
        <v>7554.38</v>
      </c>
      <c r="P111" s="68">
        <f t="shared" si="2"/>
        <v>20004.38</v>
      </c>
    </row>
    <row r="112" spans="1:16" ht="29.1" customHeight="1" x14ac:dyDescent="0.25">
      <c r="A112" s="66">
        <f t="shared" si="3"/>
        <v>102</v>
      </c>
      <c r="B112" s="67" t="s">
        <v>86</v>
      </c>
      <c r="C112" s="14" t="s">
        <v>414</v>
      </c>
      <c r="D112" s="14" t="s">
        <v>380</v>
      </c>
      <c r="E112" s="68">
        <v>4702</v>
      </c>
      <c r="F112" s="68">
        <v>1598</v>
      </c>
      <c r="G112" s="68">
        <v>75</v>
      </c>
      <c r="H112" s="68">
        <v>0</v>
      </c>
      <c r="I112" s="68">
        <v>1525</v>
      </c>
      <c r="J112" s="68">
        <v>0</v>
      </c>
      <c r="K112" s="68">
        <v>2500</v>
      </c>
      <c r="L112" s="68">
        <v>1500</v>
      </c>
      <c r="M112" s="68">
        <v>250</v>
      </c>
      <c r="N112" s="68">
        <v>300</v>
      </c>
      <c r="O112" s="68">
        <v>0</v>
      </c>
      <c r="P112" s="68">
        <f t="shared" si="2"/>
        <v>12450</v>
      </c>
    </row>
    <row r="113" spans="1:16" ht="29.1" customHeight="1" x14ac:dyDescent="0.25">
      <c r="A113" s="66">
        <f t="shared" si="3"/>
        <v>103</v>
      </c>
      <c r="B113" s="67" t="s">
        <v>252</v>
      </c>
      <c r="C113" s="14" t="s">
        <v>414</v>
      </c>
      <c r="D113" s="14" t="s">
        <v>380</v>
      </c>
      <c r="E113" s="68">
        <v>4702</v>
      </c>
      <c r="F113" s="68">
        <v>1598</v>
      </c>
      <c r="G113" s="68">
        <v>75</v>
      </c>
      <c r="H113" s="68">
        <v>0</v>
      </c>
      <c r="I113" s="68">
        <v>1525</v>
      </c>
      <c r="J113" s="68">
        <v>0</v>
      </c>
      <c r="K113" s="68">
        <v>2500</v>
      </c>
      <c r="L113" s="68">
        <v>1500</v>
      </c>
      <c r="M113" s="68">
        <v>250</v>
      </c>
      <c r="N113" s="68">
        <v>300</v>
      </c>
      <c r="O113" s="68">
        <v>7900</v>
      </c>
      <c r="P113" s="68">
        <f t="shared" si="2"/>
        <v>20350</v>
      </c>
    </row>
    <row r="114" spans="1:16" ht="29.1" customHeight="1" x14ac:dyDescent="0.25">
      <c r="A114" s="66">
        <f t="shared" si="3"/>
        <v>104</v>
      </c>
      <c r="B114" s="67" t="s">
        <v>253</v>
      </c>
      <c r="C114" s="14" t="s">
        <v>414</v>
      </c>
      <c r="D114" s="14" t="s">
        <v>380</v>
      </c>
      <c r="E114" s="68">
        <v>4702</v>
      </c>
      <c r="F114" s="68">
        <v>1598</v>
      </c>
      <c r="G114" s="68">
        <v>75</v>
      </c>
      <c r="H114" s="68">
        <v>0</v>
      </c>
      <c r="I114" s="68">
        <v>1525</v>
      </c>
      <c r="J114" s="68">
        <v>0</v>
      </c>
      <c r="K114" s="68">
        <v>2500</v>
      </c>
      <c r="L114" s="68">
        <v>1500</v>
      </c>
      <c r="M114" s="68">
        <v>250</v>
      </c>
      <c r="N114" s="68">
        <v>300</v>
      </c>
      <c r="O114" s="68">
        <v>7900</v>
      </c>
      <c r="P114" s="68">
        <f t="shared" si="2"/>
        <v>20350</v>
      </c>
    </row>
    <row r="115" spans="1:16" ht="29.1" customHeight="1" x14ac:dyDescent="0.25">
      <c r="A115" s="66">
        <f t="shared" si="3"/>
        <v>105</v>
      </c>
      <c r="B115" s="67" t="s">
        <v>38</v>
      </c>
      <c r="C115" s="14" t="s">
        <v>414</v>
      </c>
      <c r="D115" s="14" t="s">
        <v>380</v>
      </c>
      <c r="E115" s="68">
        <v>4702</v>
      </c>
      <c r="F115" s="68">
        <v>1598</v>
      </c>
      <c r="G115" s="68">
        <v>75</v>
      </c>
      <c r="H115" s="68">
        <v>0</v>
      </c>
      <c r="I115" s="68">
        <v>1525</v>
      </c>
      <c r="J115" s="68">
        <v>0</v>
      </c>
      <c r="K115" s="68">
        <v>2500</v>
      </c>
      <c r="L115" s="68">
        <v>1500</v>
      </c>
      <c r="M115" s="68">
        <v>250</v>
      </c>
      <c r="N115" s="68">
        <v>300</v>
      </c>
      <c r="O115" s="68">
        <v>7900</v>
      </c>
      <c r="P115" s="68">
        <f t="shared" si="2"/>
        <v>20350</v>
      </c>
    </row>
    <row r="116" spans="1:16" ht="29.1" customHeight="1" x14ac:dyDescent="0.25">
      <c r="A116" s="66">
        <f t="shared" si="3"/>
        <v>106</v>
      </c>
      <c r="B116" s="67" t="s">
        <v>113</v>
      </c>
      <c r="C116" s="14" t="s">
        <v>414</v>
      </c>
      <c r="D116" s="14" t="s">
        <v>380</v>
      </c>
      <c r="E116" s="68">
        <v>4702</v>
      </c>
      <c r="F116" s="68">
        <v>1598</v>
      </c>
      <c r="G116" s="68">
        <v>75</v>
      </c>
      <c r="H116" s="68">
        <v>0</v>
      </c>
      <c r="I116" s="68">
        <v>1525</v>
      </c>
      <c r="J116" s="68">
        <v>0</v>
      </c>
      <c r="K116" s="68">
        <v>2500</v>
      </c>
      <c r="L116" s="68">
        <v>1500</v>
      </c>
      <c r="M116" s="68">
        <v>250</v>
      </c>
      <c r="N116" s="68">
        <v>300</v>
      </c>
      <c r="O116" s="68">
        <v>7900</v>
      </c>
      <c r="P116" s="68">
        <f t="shared" si="2"/>
        <v>20350</v>
      </c>
    </row>
    <row r="117" spans="1:16" ht="29.1" customHeight="1" x14ac:dyDescent="0.25">
      <c r="A117" s="66">
        <f t="shared" si="3"/>
        <v>107</v>
      </c>
      <c r="B117" s="67" t="s">
        <v>1349</v>
      </c>
      <c r="C117" s="14" t="s">
        <v>414</v>
      </c>
      <c r="D117" s="14" t="s">
        <v>380</v>
      </c>
      <c r="E117" s="68">
        <v>4702</v>
      </c>
      <c r="F117" s="68">
        <v>1598</v>
      </c>
      <c r="G117" s="68">
        <v>50</v>
      </c>
      <c r="H117" s="68">
        <v>0</v>
      </c>
      <c r="I117" s="68">
        <v>1525</v>
      </c>
      <c r="J117" s="68">
        <v>0</v>
      </c>
      <c r="K117" s="68">
        <v>2500</v>
      </c>
      <c r="L117" s="68">
        <v>1500</v>
      </c>
      <c r="M117" s="68">
        <v>250</v>
      </c>
      <c r="N117" s="68">
        <v>300</v>
      </c>
      <c r="O117" s="68">
        <v>3642.19</v>
      </c>
      <c r="P117" s="68">
        <f t="shared" si="2"/>
        <v>16067.19</v>
      </c>
    </row>
    <row r="118" spans="1:16" ht="29.1" customHeight="1" x14ac:dyDescent="0.25">
      <c r="A118" s="66">
        <f t="shared" si="3"/>
        <v>108</v>
      </c>
      <c r="B118" s="67" t="s">
        <v>90</v>
      </c>
      <c r="C118" s="14" t="s">
        <v>414</v>
      </c>
      <c r="D118" s="14" t="s">
        <v>380</v>
      </c>
      <c r="E118" s="68">
        <v>4702</v>
      </c>
      <c r="F118" s="68">
        <v>1598</v>
      </c>
      <c r="G118" s="68">
        <v>75</v>
      </c>
      <c r="H118" s="68">
        <v>0</v>
      </c>
      <c r="I118" s="68">
        <v>1525</v>
      </c>
      <c r="J118" s="68">
        <v>0</v>
      </c>
      <c r="K118" s="68">
        <v>2500</v>
      </c>
      <c r="L118" s="68">
        <v>1500</v>
      </c>
      <c r="M118" s="68">
        <v>250</v>
      </c>
      <c r="N118" s="68">
        <v>300</v>
      </c>
      <c r="O118" s="68">
        <v>7900</v>
      </c>
      <c r="P118" s="68">
        <f t="shared" si="2"/>
        <v>20350</v>
      </c>
    </row>
    <row r="119" spans="1:16" ht="29.1" customHeight="1" x14ac:dyDescent="0.25">
      <c r="A119" s="66">
        <f t="shared" si="3"/>
        <v>109</v>
      </c>
      <c r="B119" s="67" t="s">
        <v>65</v>
      </c>
      <c r="C119" s="14" t="s">
        <v>414</v>
      </c>
      <c r="D119" s="14" t="s">
        <v>380</v>
      </c>
      <c r="E119" s="68">
        <v>4702</v>
      </c>
      <c r="F119" s="68">
        <v>1598</v>
      </c>
      <c r="G119" s="68">
        <v>50</v>
      </c>
      <c r="H119" s="68">
        <v>0</v>
      </c>
      <c r="I119" s="68">
        <v>1525</v>
      </c>
      <c r="J119" s="68">
        <v>0</v>
      </c>
      <c r="K119" s="68">
        <v>2500</v>
      </c>
      <c r="L119" s="68">
        <v>1500</v>
      </c>
      <c r="M119" s="68">
        <v>250</v>
      </c>
      <c r="N119" s="68">
        <v>300</v>
      </c>
      <c r="O119" s="68">
        <v>7875</v>
      </c>
      <c r="P119" s="68">
        <f t="shared" si="2"/>
        <v>20300</v>
      </c>
    </row>
    <row r="120" spans="1:16" ht="29.1" customHeight="1" x14ac:dyDescent="0.25">
      <c r="A120" s="66">
        <f t="shared" si="3"/>
        <v>110</v>
      </c>
      <c r="B120" s="67" t="s">
        <v>121</v>
      </c>
      <c r="C120" s="14" t="s">
        <v>414</v>
      </c>
      <c r="D120" s="14" t="s">
        <v>380</v>
      </c>
      <c r="E120" s="68">
        <v>4702</v>
      </c>
      <c r="F120" s="68">
        <v>1598</v>
      </c>
      <c r="G120" s="68">
        <v>75</v>
      </c>
      <c r="H120" s="68">
        <v>0</v>
      </c>
      <c r="I120" s="68">
        <v>1525</v>
      </c>
      <c r="J120" s="68">
        <v>0</v>
      </c>
      <c r="K120" s="68">
        <v>2500</v>
      </c>
      <c r="L120" s="68">
        <v>1500</v>
      </c>
      <c r="M120" s="68">
        <v>250</v>
      </c>
      <c r="N120" s="68">
        <v>300</v>
      </c>
      <c r="O120" s="68">
        <v>7900</v>
      </c>
      <c r="P120" s="68">
        <f t="shared" si="2"/>
        <v>20350</v>
      </c>
    </row>
    <row r="121" spans="1:16" ht="29.1" customHeight="1" x14ac:dyDescent="0.25">
      <c r="A121" s="66">
        <f t="shared" si="3"/>
        <v>111</v>
      </c>
      <c r="B121" s="67" t="s">
        <v>120</v>
      </c>
      <c r="C121" s="14" t="s">
        <v>414</v>
      </c>
      <c r="D121" s="14" t="s">
        <v>380</v>
      </c>
      <c r="E121" s="68">
        <v>4702</v>
      </c>
      <c r="F121" s="68">
        <v>1598</v>
      </c>
      <c r="G121" s="68">
        <v>75</v>
      </c>
      <c r="H121" s="68">
        <v>0</v>
      </c>
      <c r="I121" s="68">
        <v>1525</v>
      </c>
      <c r="J121" s="68">
        <v>0</v>
      </c>
      <c r="K121" s="68">
        <v>2500</v>
      </c>
      <c r="L121" s="68">
        <v>1500</v>
      </c>
      <c r="M121" s="68">
        <v>250</v>
      </c>
      <c r="N121" s="68">
        <v>300</v>
      </c>
      <c r="O121" s="68">
        <v>7900</v>
      </c>
      <c r="P121" s="68">
        <f t="shared" si="2"/>
        <v>20350</v>
      </c>
    </row>
    <row r="122" spans="1:16" ht="29.1" customHeight="1" x14ac:dyDescent="0.25">
      <c r="A122" s="66">
        <f t="shared" si="3"/>
        <v>112</v>
      </c>
      <c r="B122" s="67" t="s">
        <v>69</v>
      </c>
      <c r="C122" s="14" t="s">
        <v>414</v>
      </c>
      <c r="D122" s="14" t="s">
        <v>380</v>
      </c>
      <c r="E122" s="68">
        <v>4702</v>
      </c>
      <c r="F122" s="68">
        <v>1598</v>
      </c>
      <c r="G122" s="68">
        <v>50</v>
      </c>
      <c r="H122" s="68">
        <v>0</v>
      </c>
      <c r="I122" s="68">
        <v>1525</v>
      </c>
      <c r="J122" s="68">
        <v>0</v>
      </c>
      <c r="K122" s="68">
        <v>2500</v>
      </c>
      <c r="L122" s="68">
        <v>1500</v>
      </c>
      <c r="M122" s="68">
        <v>250</v>
      </c>
      <c r="N122" s="68">
        <v>300</v>
      </c>
      <c r="O122" s="68">
        <v>7875</v>
      </c>
      <c r="P122" s="68">
        <f t="shared" si="2"/>
        <v>20300</v>
      </c>
    </row>
    <row r="123" spans="1:16" ht="29.1" customHeight="1" x14ac:dyDescent="0.25">
      <c r="A123" s="66">
        <f t="shared" si="3"/>
        <v>113</v>
      </c>
      <c r="B123" s="67" t="s">
        <v>263</v>
      </c>
      <c r="C123" s="14" t="s">
        <v>414</v>
      </c>
      <c r="D123" s="14" t="s">
        <v>380</v>
      </c>
      <c r="E123" s="68">
        <v>4702</v>
      </c>
      <c r="F123" s="68">
        <v>1598</v>
      </c>
      <c r="G123" s="68">
        <v>50</v>
      </c>
      <c r="H123" s="68">
        <v>0</v>
      </c>
      <c r="I123" s="68">
        <v>1525</v>
      </c>
      <c r="J123" s="68">
        <v>0</v>
      </c>
      <c r="K123" s="68">
        <v>2500</v>
      </c>
      <c r="L123" s="68">
        <v>1500</v>
      </c>
      <c r="M123" s="68">
        <v>250</v>
      </c>
      <c r="N123" s="68">
        <v>300</v>
      </c>
      <c r="O123" s="68">
        <v>7875</v>
      </c>
      <c r="P123" s="68">
        <f t="shared" si="2"/>
        <v>20300</v>
      </c>
    </row>
    <row r="124" spans="1:16" ht="29.1" customHeight="1" x14ac:dyDescent="0.25">
      <c r="A124" s="66">
        <f t="shared" si="3"/>
        <v>114</v>
      </c>
      <c r="B124" s="67" t="s">
        <v>57</v>
      </c>
      <c r="C124" s="14" t="s">
        <v>414</v>
      </c>
      <c r="D124" s="14" t="s">
        <v>380</v>
      </c>
      <c r="E124" s="68">
        <v>4702</v>
      </c>
      <c r="F124" s="68">
        <v>1598</v>
      </c>
      <c r="G124" s="68">
        <v>75</v>
      </c>
      <c r="H124" s="68">
        <v>0</v>
      </c>
      <c r="I124" s="68">
        <v>1525</v>
      </c>
      <c r="J124" s="68">
        <v>0</v>
      </c>
      <c r="K124" s="68">
        <v>2500</v>
      </c>
      <c r="L124" s="68">
        <v>1500</v>
      </c>
      <c r="M124" s="68">
        <v>250</v>
      </c>
      <c r="N124" s="68">
        <v>300</v>
      </c>
      <c r="O124" s="68">
        <v>7900</v>
      </c>
      <c r="P124" s="68">
        <f t="shared" si="2"/>
        <v>20350</v>
      </c>
    </row>
    <row r="125" spans="1:16" ht="29.1" customHeight="1" x14ac:dyDescent="0.25">
      <c r="A125" s="66">
        <f t="shared" si="3"/>
        <v>115</v>
      </c>
      <c r="B125" s="67" t="s">
        <v>70</v>
      </c>
      <c r="C125" s="14" t="s">
        <v>414</v>
      </c>
      <c r="D125" s="14" t="s">
        <v>380</v>
      </c>
      <c r="E125" s="68">
        <v>4702</v>
      </c>
      <c r="F125" s="68">
        <v>1598</v>
      </c>
      <c r="G125" s="68">
        <v>75</v>
      </c>
      <c r="H125" s="68">
        <v>0</v>
      </c>
      <c r="I125" s="68">
        <v>1525</v>
      </c>
      <c r="J125" s="68">
        <v>0</v>
      </c>
      <c r="K125" s="68">
        <v>2500</v>
      </c>
      <c r="L125" s="68">
        <v>1500</v>
      </c>
      <c r="M125" s="68">
        <v>250</v>
      </c>
      <c r="N125" s="68">
        <v>300</v>
      </c>
      <c r="O125" s="68">
        <v>7900</v>
      </c>
      <c r="P125" s="68">
        <f t="shared" si="2"/>
        <v>20350</v>
      </c>
    </row>
    <row r="126" spans="1:16" ht="29.1" customHeight="1" x14ac:dyDescent="0.25">
      <c r="A126" s="66">
        <f t="shared" si="3"/>
        <v>116</v>
      </c>
      <c r="B126" s="67" t="s">
        <v>266</v>
      </c>
      <c r="C126" s="14" t="s">
        <v>414</v>
      </c>
      <c r="D126" s="14" t="s">
        <v>380</v>
      </c>
      <c r="E126" s="68">
        <v>4702</v>
      </c>
      <c r="F126" s="68">
        <v>1598</v>
      </c>
      <c r="G126" s="68">
        <v>75</v>
      </c>
      <c r="H126" s="68">
        <v>0</v>
      </c>
      <c r="I126" s="68">
        <v>1525</v>
      </c>
      <c r="J126" s="68">
        <v>0</v>
      </c>
      <c r="K126" s="68">
        <v>2500</v>
      </c>
      <c r="L126" s="68">
        <v>1500</v>
      </c>
      <c r="M126" s="68">
        <v>250</v>
      </c>
      <c r="N126" s="68">
        <v>300</v>
      </c>
      <c r="O126" s="68">
        <v>7900</v>
      </c>
      <c r="P126" s="68">
        <f t="shared" si="2"/>
        <v>20350</v>
      </c>
    </row>
    <row r="127" spans="1:16" ht="29.1" customHeight="1" x14ac:dyDescent="0.25">
      <c r="A127" s="66">
        <f t="shared" si="3"/>
        <v>117</v>
      </c>
      <c r="B127" s="67" t="s">
        <v>267</v>
      </c>
      <c r="C127" s="14" t="s">
        <v>414</v>
      </c>
      <c r="D127" s="14" t="s">
        <v>380</v>
      </c>
      <c r="E127" s="68">
        <v>4702</v>
      </c>
      <c r="F127" s="68">
        <v>1598</v>
      </c>
      <c r="G127" s="68">
        <v>50</v>
      </c>
      <c r="H127" s="68">
        <v>0</v>
      </c>
      <c r="I127" s="68">
        <v>1525</v>
      </c>
      <c r="J127" s="68">
        <v>0</v>
      </c>
      <c r="K127" s="68">
        <v>2500</v>
      </c>
      <c r="L127" s="68">
        <v>1500</v>
      </c>
      <c r="M127" s="68">
        <v>250</v>
      </c>
      <c r="N127" s="68">
        <v>300</v>
      </c>
      <c r="O127" s="68">
        <v>7875</v>
      </c>
      <c r="P127" s="68">
        <f t="shared" si="2"/>
        <v>20300</v>
      </c>
    </row>
    <row r="128" spans="1:16" ht="29.1" customHeight="1" x14ac:dyDescent="0.25">
      <c r="A128" s="66">
        <f t="shared" si="3"/>
        <v>118</v>
      </c>
      <c r="B128" s="67" t="s">
        <v>99</v>
      </c>
      <c r="C128" s="14" t="s">
        <v>414</v>
      </c>
      <c r="D128" s="14" t="s">
        <v>380</v>
      </c>
      <c r="E128" s="68">
        <v>4702</v>
      </c>
      <c r="F128" s="68">
        <v>1598</v>
      </c>
      <c r="G128" s="68">
        <v>75</v>
      </c>
      <c r="H128" s="68">
        <v>0</v>
      </c>
      <c r="I128" s="68">
        <v>1525</v>
      </c>
      <c r="J128" s="68">
        <v>0</v>
      </c>
      <c r="K128" s="68">
        <v>2500</v>
      </c>
      <c r="L128" s="68">
        <v>1500</v>
      </c>
      <c r="M128" s="68">
        <v>250</v>
      </c>
      <c r="N128" s="68">
        <v>300</v>
      </c>
      <c r="O128" s="68">
        <v>7900</v>
      </c>
      <c r="P128" s="68">
        <f t="shared" si="2"/>
        <v>20350</v>
      </c>
    </row>
    <row r="129" spans="1:16" ht="29.1" customHeight="1" x14ac:dyDescent="0.25">
      <c r="A129" s="66">
        <f t="shared" si="3"/>
        <v>119</v>
      </c>
      <c r="B129" s="67" t="s">
        <v>270</v>
      </c>
      <c r="C129" s="14" t="s">
        <v>414</v>
      </c>
      <c r="D129" s="14" t="s">
        <v>380</v>
      </c>
      <c r="E129" s="68">
        <v>4702</v>
      </c>
      <c r="F129" s="68">
        <v>1598</v>
      </c>
      <c r="G129" s="68">
        <v>75</v>
      </c>
      <c r="H129" s="68">
        <v>0</v>
      </c>
      <c r="I129" s="68">
        <v>1525</v>
      </c>
      <c r="J129" s="68">
        <v>0</v>
      </c>
      <c r="K129" s="68">
        <v>2500</v>
      </c>
      <c r="L129" s="68">
        <v>1500</v>
      </c>
      <c r="M129" s="68">
        <v>250</v>
      </c>
      <c r="N129" s="68">
        <v>300</v>
      </c>
      <c r="O129" s="68">
        <v>7653.13</v>
      </c>
      <c r="P129" s="68">
        <f t="shared" si="2"/>
        <v>20103.13</v>
      </c>
    </row>
    <row r="130" spans="1:16" ht="29.1" customHeight="1" x14ac:dyDescent="0.25">
      <c r="A130" s="66">
        <f t="shared" si="3"/>
        <v>120</v>
      </c>
      <c r="B130" s="67" t="s">
        <v>48</v>
      </c>
      <c r="C130" s="14" t="s">
        <v>414</v>
      </c>
      <c r="D130" s="14" t="s">
        <v>380</v>
      </c>
      <c r="E130" s="68">
        <v>4702</v>
      </c>
      <c r="F130" s="68">
        <v>1598</v>
      </c>
      <c r="G130" s="68">
        <v>50</v>
      </c>
      <c r="H130" s="68">
        <v>0</v>
      </c>
      <c r="I130" s="68">
        <v>1525</v>
      </c>
      <c r="J130" s="68">
        <v>0</v>
      </c>
      <c r="K130" s="68">
        <v>2500</v>
      </c>
      <c r="L130" s="68">
        <v>1500</v>
      </c>
      <c r="M130" s="68">
        <v>250</v>
      </c>
      <c r="N130" s="68">
        <v>300</v>
      </c>
      <c r="O130" s="68">
        <v>7875</v>
      </c>
      <c r="P130" s="68">
        <f t="shared" si="2"/>
        <v>20300</v>
      </c>
    </row>
    <row r="131" spans="1:16" ht="29.1" customHeight="1" x14ac:dyDescent="0.25">
      <c r="A131" s="66">
        <f t="shared" si="3"/>
        <v>121</v>
      </c>
      <c r="B131" s="67" t="s">
        <v>43</v>
      </c>
      <c r="C131" s="14" t="s">
        <v>414</v>
      </c>
      <c r="D131" s="14" t="s">
        <v>380</v>
      </c>
      <c r="E131" s="68">
        <v>4702</v>
      </c>
      <c r="F131" s="68">
        <v>1598</v>
      </c>
      <c r="G131" s="68">
        <v>50</v>
      </c>
      <c r="H131" s="68">
        <v>0</v>
      </c>
      <c r="I131" s="68">
        <v>1525</v>
      </c>
      <c r="J131" s="68">
        <v>0</v>
      </c>
      <c r="K131" s="68">
        <v>2500</v>
      </c>
      <c r="L131" s="68">
        <v>1500</v>
      </c>
      <c r="M131" s="68">
        <v>250</v>
      </c>
      <c r="N131" s="68">
        <v>300</v>
      </c>
      <c r="O131" s="68">
        <v>7875</v>
      </c>
      <c r="P131" s="68">
        <f t="shared" si="2"/>
        <v>20300</v>
      </c>
    </row>
    <row r="132" spans="1:16" ht="29.1" customHeight="1" x14ac:dyDescent="0.25">
      <c r="A132" s="66">
        <f t="shared" si="3"/>
        <v>122</v>
      </c>
      <c r="B132" s="67" t="s">
        <v>94</v>
      </c>
      <c r="C132" s="14" t="s">
        <v>414</v>
      </c>
      <c r="D132" s="14" t="s">
        <v>380</v>
      </c>
      <c r="E132" s="68">
        <v>4702</v>
      </c>
      <c r="F132" s="68">
        <v>1598</v>
      </c>
      <c r="G132" s="68">
        <v>75</v>
      </c>
      <c r="H132" s="68">
        <v>0</v>
      </c>
      <c r="I132" s="68">
        <v>1525</v>
      </c>
      <c r="J132" s="68">
        <v>0</v>
      </c>
      <c r="K132" s="68">
        <v>2500</v>
      </c>
      <c r="L132" s="68">
        <v>1500</v>
      </c>
      <c r="M132" s="68">
        <v>250</v>
      </c>
      <c r="N132" s="68">
        <v>300</v>
      </c>
      <c r="O132" s="68">
        <v>0</v>
      </c>
      <c r="P132" s="68">
        <f t="shared" si="2"/>
        <v>12450</v>
      </c>
    </row>
    <row r="133" spans="1:16" ht="29.1" customHeight="1" x14ac:dyDescent="0.25">
      <c r="A133" s="66">
        <f t="shared" si="3"/>
        <v>123</v>
      </c>
      <c r="B133" s="67" t="s">
        <v>272</v>
      </c>
      <c r="C133" s="14" t="s">
        <v>414</v>
      </c>
      <c r="D133" s="14" t="s">
        <v>380</v>
      </c>
      <c r="E133" s="68">
        <v>4702</v>
      </c>
      <c r="F133" s="68">
        <v>1598</v>
      </c>
      <c r="G133" s="68">
        <v>75</v>
      </c>
      <c r="H133" s="68">
        <v>0</v>
      </c>
      <c r="I133" s="68">
        <v>1525</v>
      </c>
      <c r="J133" s="68">
        <v>0</v>
      </c>
      <c r="K133" s="68">
        <v>2500</v>
      </c>
      <c r="L133" s="68">
        <v>1500</v>
      </c>
      <c r="M133" s="68">
        <v>250</v>
      </c>
      <c r="N133" s="68">
        <v>300</v>
      </c>
      <c r="O133" s="68">
        <v>7900</v>
      </c>
      <c r="P133" s="68">
        <f t="shared" si="2"/>
        <v>20350</v>
      </c>
    </row>
    <row r="134" spans="1:16" ht="29.1" customHeight="1" x14ac:dyDescent="0.25">
      <c r="A134" s="66">
        <f t="shared" si="3"/>
        <v>124</v>
      </c>
      <c r="B134" s="67" t="s">
        <v>273</v>
      </c>
      <c r="C134" s="14" t="s">
        <v>414</v>
      </c>
      <c r="D134" s="14" t="s">
        <v>380</v>
      </c>
      <c r="E134" s="68">
        <v>4702</v>
      </c>
      <c r="F134" s="68">
        <v>1598</v>
      </c>
      <c r="G134" s="68">
        <v>50</v>
      </c>
      <c r="H134" s="68">
        <v>0</v>
      </c>
      <c r="I134" s="68">
        <v>1525</v>
      </c>
      <c r="J134" s="68">
        <v>0</v>
      </c>
      <c r="K134" s="68">
        <v>2500</v>
      </c>
      <c r="L134" s="68">
        <v>1500</v>
      </c>
      <c r="M134" s="68">
        <v>250</v>
      </c>
      <c r="N134" s="68">
        <v>300</v>
      </c>
      <c r="O134" s="68">
        <v>7875</v>
      </c>
      <c r="P134" s="68">
        <f t="shared" si="2"/>
        <v>20300</v>
      </c>
    </row>
    <row r="135" spans="1:16" ht="29.1" customHeight="1" x14ac:dyDescent="0.25">
      <c r="A135" s="66">
        <f t="shared" si="3"/>
        <v>125</v>
      </c>
      <c r="B135" s="67" t="s">
        <v>71</v>
      </c>
      <c r="C135" s="14" t="s">
        <v>414</v>
      </c>
      <c r="D135" s="14" t="s">
        <v>380</v>
      </c>
      <c r="E135" s="68">
        <v>4702</v>
      </c>
      <c r="F135" s="68">
        <v>1598</v>
      </c>
      <c r="G135" s="68">
        <v>75</v>
      </c>
      <c r="H135" s="68">
        <v>0</v>
      </c>
      <c r="I135" s="68">
        <v>1525</v>
      </c>
      <c r="J135" s="68">
        <v>0</v>
      </c>
      <c r="K135" s="68">
        <v>2500</v>
      </c>
      <c r="L135" s="68">
        <v>1500</v>
      </c>
      <c r="M135" s="68">
        <v>250</v>
      </c>
      <c r="N135" s="68">
        <v>300</v>
      </c>
      <c r="O135" s="68">
        <v>7900</v>
      </c>
      <c r="P135" s="68">
        <f t="shared" si="2"/>
        <v>20350</v>
      </c>
    </row>
    <row r="136" spans="1:16" ht="29.1" customHeight="1" x14ac:dyDescent="0.25">
      <c r="A136" s="66">
        <f t="shared" si="3"/>
        <v>126</v>
      </c>
      <c r="B136" s="67" t="s">
        <v>127</v>
      </c>
      <c r="C136" s="14" t="s">
        <v>414</v>
      </c>
      <c r="D136" s="14" t="s">
        <v>380</v>
      </c>
      <c r="E136" s="68">
        <v>4702</v>
      </c>
      <c r="F136" s="68">
        <v>1598</v>
      </c>
      <c r="G136" s="68">
        <v>75</v>
      </c>
      <c r="H136" s="68">
        <v>0</v>
      </c>
      <c r="I136" s="68">
        <v>1525</v>
      </c>
      <c r="J136" s="68">
        <v>0</v>
      </c>
      <c r="K136" s="68">
        <v>2500</v>
      </c>
      <c r="L136" s="68">
        <v>1500</v>
      </c>
      <c r="M136" s="68">
        <v>250</v>
      </c>
      <c r="N136" s="68">
        <v>300</v>
      </c>
      <c r="O136" s="68">
        <v>7900</v>
      </c>
      <c r="P136" s="68">
        <f t="shared" si="2"/>
        <v>20350</v>
      </c>
    </row>
    <row r="137" spans="1:16" ht="29.1" customHeight="1" x14ac:dyDescent="0.25">
      <c r="A137" s="66">
        <f t="shared" si="3"/>
        <v>127</v>
      </c>
      <c r="B137" s="67" t="s">
        <v>128</v>
      </c>
      <c r="C137" s="14" t="s">
        <v>414</v>
      </c>
      <c r="D137" s="14" t="s">
        <v>380</v>
      </c>
      <c r="E137" s="68">
        <v>4702</v>
      </c>
      <c r="F137" s="68">
        <v>1598</v>
      </c>
      <c r="G137" s="68">
        <v>50</v>
      </c>
      <c r="H137" s="68">
        <v>0</v>
      </c>
      <c r="I137" s="68">
        <v>1525</v>
      </c>
      <c r="J137" s="68">
        <v>0</v>
      </c>
      <c r="K137" s="68">
        <v>2500</v>
      </c>
      <c r="L137" s="68">
        <v>1500</v>
      </c>
      <c r="M137" s="68">
        <v>250</v>
      </c>
      <c r="N137" s="68">
        <v>300</v>
      </c>
      <c r="O137" s="68">
        <v>7875</v>
      </c>
      <c r="P137" s="68">
        <f t="shared" si="2"/>
        <v>20300</v>
      </c>
    </row>
    <row r="138" spans="1:16" ht="29.1" customHeight="1" x14ac:dyDescent="0.25">
      <c r="A138" s="66">
        <f t="shared" si="3"/>
        <v>128</v>
      </c>
      <c r="B138" s="67" t="s">
        <v>276</v>
      </c>
      <c r="C138" s="14" t="s">
        <v>414</v>
      </c>
      <c r="D138" s="14" t="s">
        <v>380</v>
      </c>
      <c r="E138" s="68">
        <v>4702</v>
      </c>
      <c r="F138" s="68">
        <v>1598</v>
      </c>
      <c r="G138" s="68">
        <v>75</v>
      </c>
      <c r="H138" s="68">
        <v>0</v>
      </c>
      <c r="I138" s="68">
        <v>1525</v>
      </c>
      <c r="J138" s="68">
        <v>0</v>
      </c>
      <c r="K138" s="68">
        <v>2500</v>
      </c>
      <c r="L138" s="68">
        <v>1500</v>
      </c>
      <c r="M138" s="68">
        <v>250</v>
      </c>
      <c r="N138" s="68">
        <v>300</v>
      </c>
      <c r="O138" s="68">
        <v>7900</v>
      </c>
      <c r="P138" s="68">
        <f t="shared" si="2"/>
        <v>20350</v>
      </c>
    </row>
    <row r="139" spans="1:16" ht="29.1" customHeight="1" x14ac:dyDescent="0.25">
      <c r="A139" s="66">
        <f t="shared" si="3"/>
        <v>129</v>
      </c>
      <c r="B139" s="67" t="s">
        <v>49</v>
      </c>
      <c r="C139" s="14" t="s">
        <v>414</v>
      </c>
      <c r="D139" s="14" t="s">
        <v>380</v>
      </c>
      <c r="E139" s="68">
        <v>4702</v>
      </c>
      <c r="F139" s="68">
        <v>1598</v>
      </c>
      <c r="G139" s="68">
        <v>75</v>
      </c>
      <c r="H139" s="68">
        <v>0</v>
      </c>
      <c r="I139" s="68">
        <v>1525</v>
      </c>
      <c r="J139" s="68">
        <v>0</v>
      </c>
      <c r="K139" s="68">
        <v>2500</v>
      </c>
      <c r="L139" s="68">
        <v>1500</v>
      </c>
      <c r="M139" s="68">
        <v>250</v>
      </c>
      <c r="N139" s="68">
        <v>300</v>
      </c>
      <c r="O139" s="68">
        <v>592.5</v>
      </c>
      <c r="P139" s="68">
        <f t="shared" ref="P139:P202" si="4">SUM(E139:O139)</f>
        <v>13042.5</v>
      </c>
    </row>
    <row r="140" spans="1:16" ht="29.1" customHeight="1" x14ac:dyDescent="0.25">
      <c r="A140" s="66">
        <f t="shared" si="3"/>
        <v>130</v>
      </c>
      <c r="B140" s="67" t="s">
        <v>88</v>
      </c>
      <c r="C140" s="14" t="s">
        <v>414</v>
      </c>
      <c r="D140" s="14" t="s">
        <v>380</v>
      </c>
      <c r="E140" s="68">
        <v>4702</v>
      </c>
      <c r="F140" s="68">
        <v>1598</v>
      </c>
      <c r="G140" s="68">
        <v>75</v>
      </c>
      <c r="H140" s="68">
        <v>0</v>
      </c>
      <c r="I140" s="68">
        <v>1525</v>
      </c>
      <c r="J140" s="68">
        <v>0</v>
      </c>
      <c r="K140" s="68">
        <v>2500</v>
      </c>
      <c r="L140" s="68">
        <v>1500</v>
      </c>
      <c r="M140" s="68">
        <v>250</v>
      </c>
      <c r="N140" s="68">
        <v>300</v>
      </c>
      <c r="O140" s="68">
        <v>7900</v>
      </c>
      <c r="P140" s="68">
        <f t="shared" si="4"/>
        <v>20350</v>
      </c>
    </row>
    <row r="141" spans="1:16" ht="29.1" customHeight="1" x14ac:dyDescent="0.25">
      <c r="A141" s="66">
        <f t="shared" si="3"/>
        <v>131</v>
      </c>
      <c r="B141" s="67" t="s">
        <v>277</v>
      </c>
      <c r="C141" s="14" t="s">
        <v>414</v>
      </c>
      <c r="D141" s="14" t="s">
        <v>380</v>
      </c>
      <c r="E141" s="68">
        <v>4702</v>
      </c>
      <c r="F141" s="68">
        <v>1598</v>
      </c>
      <c r="G141" s="68">
        <v>75</v>
      </c>
      <c r="H141" s="68">
        <v>0</v>
      </c>
      <c r="I141" s="68">
        <v>1525</v>
      </c>
      <c r="J141" s="68">
        <v>0</v>
      </c>
      <c r="K141" s="68">
        <v>2500</v>
      </c>
      <c r="L141" s="68">
        <v>1500</v>
      </c>
      <c r="M141" s="68">
        <v>250</v>
      </c>
      <c r="N141" s="68">
        <v>300</v>
      </c>
      <c r="O141" s="68">
        <v>7900</v>
      </c>
      <c r="P141" s="68">
        <f t="shared" si="4"/>
        <v>20350</v>
      </c>
    </row>
    <row r="142" spans="1:16" ht="29.1" customHeight="1" x14ac:dyDescent="0.25">
      <c r="A142" s="66">
        <f t="shared" ref="A142:A205" si="5">+A141+1</f>
        <v>132</v>
      </c>
      <c r="B142" s="67" t="s">
        <v>62</v>
      </c>
      <c r="C142" s="14" t="s">
        <v>414</v>
      </c>
      <c r="D142" s="14" t="s">
        <v>380</v>
      </c>
      <c r="E142" s="68">
        <v>4702</v>
      </c>
      <c r="F142" s="68">
        <v>1598</v>
      </c>
      <c r="G142" s="68">
        <v>50</v>
      </c>
      <c r="H142" s="68">
        <v>0</v>
      </c>
      <c r="I142" s="68">
        <v>1525</v>
      </c>
      <c r="J142" s="68">
        <v>0</v>
      </c>
      <c r="K142" s="68">
        <v>2500</v>
      </c>
      <c r="L142" s="68">
        <v>1500</v>
      </c>
      <c r="M142" s="68">
        <v>250</v>
      </c>
      <c r="N142" s="68">
        <v>300</v>
      </c>
      <c r="O142" s="68">
        <v>7875</v>
      </c>
      <c r="P142" s="68">
        <f t="shared" si="4"/>
        <v>20300</v>
      </c>
    </row>
    <row r="143" spans="1:16" ht="29.1" customHeight="1" x14ac:dyDescent="0.25">
      <c r="A143" s="66">
        <f t="shared" si="5"/>
        <v>133</v>
      </c>
      <c r="B143" s="67" t="s">
        <v>97</v>
      </c>
      <c r="C143" s="14" t="s">
        <v>414</v>
      </c>
      <c r="D143" s="14" t="s">
        <v>380</v>
      </c>
      <c r="E143" s="68">
        <v>4702</v>
      </c>
      <c r="F143" s="68">
        <v>1598</v>
      </c>
      <c r="G143" s="68">
        <v>75</v>
      </c>
      <c r="H143" s="68">
        <v>0</v>
      </c>
      <c r="I143" s="68">
        <v>1525</v>
      </c>
      <c r="J143" s="68">
        <v>0</v>
      </c>
      <c r="K143" s="68">
        <v>2500</v>
      </c>
      <c r="L143" s="68">
        <v>1500</v>
      </c>
      <c r="M143" s="68">
        <v>250</v>
      </c>
      <c r="N143" s="68">
        <v>300</v>
      </c>
      <c r="O143" s="68">
        <v>7900</v>
      </c>
      <c r="P143" s="68">
        <f t="shared" si="4"/>
        <v>20350</v>
      </c>
    </row>
    <row r="144" spans="1:16" ht="29.1" customHeight="1" x14ac:dyDescent="0.25">
      <c r="A144" s="66">
        <f t="shared" si="5"/>
        <v>134</v>
      </c>
      <c r="B144" s="67" t="s">
        <v>288</v>
      </c>
      <c r="C144" s="14" t="s">
        <v>414</v>
      </c>
      <c r="D144" s="14" t="s">
        <v>380</v>
      </c>
      <c r="E144" s="68">
        <v>4702</v>
      </c>
      <c r="F144" s="68">
        <v>1598</v>
      </c>
      <c r="G144" s="68">
        <v>75</v>
      </c>
      <c r="H144" s="68">
        <v>0</v>
      </c>
      <c r="I144" s="68">
        <v>1525</v>
      </c>
      <c r="J144" s="68">
        <v>0</v>
      </c>
      <c r="K144" s="68">
        <v>2500</v>
      </c>
      <c r="L144" s="68">
        <v>1500</v>
      </c>
      <c r="M144" s="68">
        <v>250</v>
      </c>
      <c r="N144" s="68">
        <v>300</v>
      </c>
      <c r="O144" s="68">
        <v>7900</v>
      </c>
      <c r="P144" s="68">
        <f t="shared" si="4"/>
        <v>20350</v>
      </c>
    </row>
    <row r="145" spans="1:16" ht="29.1" customHeight="1" x14ac:dyDescent="0.25">
      <c r="A145" s="66">
        <f t="shared" si="5"/>
        <v>135</v>
      </c>
      <c r="B145" s="67" t="s">
        <v>292</v>
      </c>
      <c r="C145" s="14" t="s">
        <v>414</v>
      </c>
      <c r="D145" s="14" t="s">
        <v>380</v>
      </c>
      <c r="E145" s="68">
        <v>4702</v>
      </c>
      <c r="F145" s="68">
        <v>1598</v>
      </c>
      <c r="G145" s="68">
        <v>50</v>
      </c>
      <c r="H145" s="68">
        <v>0</v>
      </c>
      <c r="I145" s="68">
        <v>1525</v>
      </c>
      <c r="J145" s="68">
        <v>0</v>
      </c>
      <c r="K145" s="68">
        <v>2500</v>
      </c>
      <c r="L145" s="68">
        <v>1500</v>
      </c>
      <c r="M145" s="68">
        <v>250</v>
      </c>
      <c r="N145" s="68">
        <v>300</v>
      </c>
      <c r="O145" s="68">
        <v>6989.06</v>
      </c>
      <c r="P145" s="68">
        <f t="shared" si="4"/>
        <v>19414.060000000001</v>
      </c>
    </row>
    <row r="146" spans="1:16" ht="29.1" customHeight="1" x14ac:dyDescent="0.25">
      <c r="A146" s="66">
        <f t="shared" si="5"/>
        <v>136</v>
      </c>
      <c r="B146" s="67" t="s">
        <v>41</v>
      </c>
      <c r="C146" s="14" t="s">
        <v>414</v>
      </c>
      <c r="D146" s="14" t="s">
        <v>380</v>
      </c>
      <c r="E146" s="68">
        <v>4702</v>
      </c>
      <c r="F146" s="68">
        <v>1598</v>
      </c>
      <c r="G146" s="68">
        <v>50</v>
      </c>
      <c r="H146" s="68">
        <v>0</v>
      </c>
      <c r="I146" s="68">
        <v>1525</v>
      </c>
      <c r="J146" s="68">
        <v>0</v>
      </c>
      <c r="K146" s="68">
        <v>2500</v>
      </c>
      <c r="L146" s="68">
        <v>1500</v>
      </c>
      <c r="M146" s="68">
        <v>250</v>
      </c>
      <c r="N146" s="68">
        <v>300</v>
      </c>
      <c r="O146" s="68">
        <v>7875</v>
      </c>
      <c r="P146" s="68">
        <f t="shared" si="4"/>
        <v>20300</v>
      </c>
    </row>
    <row r="147" spans="1:16" ht="29.1" customHeight="1" x14ac:dyDescent="0.25">
      <c r="A147" s="66">
        <f t="shared" si="5"/>
        <v>137</v>
      </c>
      <c r="B147" s="67" t="s">
        <v>89</v>
      </c>
      <c r="C147" s="14" t="s">
        <v>414</v>
      </c>
      <c r="D147" s="14" t="s">
        <v>380</v>
      </c>
      <c r="E147" s="68">
        <v>4702</v>
      </c>
      <c r="F147" s="68">
        <v>1598</v>
      </c>
      <c r="G147" s="68">
        <v>75</v>
      </c>
      <c r="H147" s="68">
        <v>0</v>
      </c>
      <c r="I147" s="68">
        <v>1525</v>
      </c>
      <c r="J147" s="68">
        <v>0</v>
      </c>
      <c r="K147" s="68">
        <v>2500</v>
      </c>
      <c r="L147" s="68">
        <v>1500</v>
      </c>
      <c r="M147" s="68">
        <v>250</v>
      </c>
      <c r="N147" s="68">
        <v>300</v>
      </c>
      <c r="O147" s="68">
        <v>7900</v>
      </c>
      <c r="P147" s="68">
        <f t="shared" si="4"/>
        <v>20350</v>
      </c>
    </row>
    <row r="148" spans="1:16" ht="29.1" customHeight="1" x14ac:dyDescent="0.25">
      <c r="A148" s="66">
        <f t="shared" si="5"/>
        <v>138</v>
      </c>
      <c r="B148" s="67" t="s">
        <v>109</v>
      </c>
      <c r="C148" s="14" t="s">
        <v>414</v>
      </c>
      <c r="D148" s="14" t="s">
        <v>380</v>
      </c>
      <c r="E148" s="68">
        <v>4702</v>
      </c>
      <c r="F148" s="68">
        <v>1598</v>
      </c>
      <c r="G148" s="68">
        <v>75</v>
      </c>
      <c r="H148" s="68">
        <v>0</v>
      </c>
      <c r="I148" s="68">
        <v>1525</v>
      </c>
      <c r="J148" s="68">
        <v>0</v>
      </c>
      <c r="K148" s="68">
        <v>2500</v>
      </c>
      <c r="L148" s="68">
        <v>1500</v>
      </c>
      <c r="M148" s="68">
        <v>250</v>
      </c>
      <c r="N148" s="68">
        <v>300</v>
      </c>
      <c r="O148" s="68">
        <v>7900</v>
      </c>
      <c r="P148" s="68">
        <f t="shared" si="4"/>
        <v>20350</v>
      </c>
    </row>
    <row r="149" spans="1:16" ht="29.1" customHeight="1" x14ac:dyDescent="0.25">
      <c r="A149" s="66">
        <f t="shared" si="5"/>
        <v>139</v>
      </c>
      <c r="B149" s="67" t="s">
        <v>299</v>
      </c>
      <c r="C149" s="14" t="s">
        <v>414</v>
      </c>
      <c r="D149" s="14" t="s">
        <v>380</v>
      </c>
      <c r="E149" s="68">
        <v>4702</v>
      </c>
      <c r="F149" s="68">
        <v>1598</v>
      </c>
      <c r="G149" s="68">
        <v>75</v>
      </c>
      <c r="H149" s="68">
        <v>0</v>
      </c>
      <c r="I149" s="68">
        <v>1525</v>
      </c>
      <c r="J149" s="68">
        <v>0</v>
      </c>
      <c r="K149" s="68">
        <v>2500</v>
      </c>
      <c r="L149" s="68">
        <v>1500</v>
      </c>
      <c r="M149" s="68">
        <v>250</v>
      </c>
      <c r="N149" s="68">
        <v>300</v>
      </c>
      <c r="O149" s="68">
        <v>7900</v>
      </c>
      <c r="P149" s="68">
        <f t="shared" si="4"/>
        <v>20350</v>
      </c>
    </row>
    <row r="150" spans="1:16" ht="29.1" customHeight="1" x14ac:dyDescent="0.25">
      <c r="A150" s="66">
        <f t="shared" si="5"/>
        <v>140</v>
      </c>
      <c r="B150" s="67" t="s">
        <v>105</v>
      </c>
      <c r="C150" s="14" t="s">
        <v>414</v>
      </c>
      <c r="D150" s="14" t="s">
        <v>380</v>
      </c>
      <c r="E150" s="68">
        <v>4702</v>
      </c>
      <c r="F150" s="68">
        <v>1598</v>
      </c>
      <c r="G150" s="68">
        <v>75</v>
      </c>
      <c r="H150" s="68">
        <v>0</v>
      </c>
      <c r="I150" s="68">
        <v>1525</v>
      </c>
      <c r="J150" s="68">
        <v>0</v>
      </c>
      <c r="K150" s="68">
        <v>2500</v>
      </c>
      <c r="L150" s="68">
        <v>1500</v>
      </c>
      <c r="M150" s="68">
        <v>250</v>
      </c>
      <c r="N150" s="68">
        <v>300</v>
      </c>
      <c r="O150" s="68">
        <v>7825.94</v>
      </c>
      <c r="P150" s="68">
        <f t="shared" si="4"/>
        <v>20275.939999999999</v>
      </c>
    </row>
    <row r="151" spans="1:16" ht="29.1" customHeight="1" x14ac:dyDescent="0.25">
      <c r="A151" s="66">
        <f t="shared" si="5"/>
        <v>141</v>
      </c>
      <c r="B151" s="67" t="s">
        <v>104</v>
      </c>
      <c r="C151" s="14" t="s">
        <v>414</v>
      </c>
      <c r="D151" s="14" t="s">
        <v>380</v>
      </c>
      <c r="E151" s="68">
        <v>4702</v>
      </c>
      <c r="F151" s="68">
        <v>1598</v>
      </c>
      <c r="G151" s="68">
        <v>50</v>
      </c>
      <c r="H151" s="68">
        <v>0</v>
      </c>
      <c r="I151" s="68">
        <v>1525</v>
      </c>
      <c r="J151" s="68">
        <v>0</v>
      </c>
      <c r="K151" s="68">
        <v>2500</v>
      </c>
      <c r="L151" s="68">
        <v>1500</v>
      </c>
      <c r="M151" s="68">
        <v>250</v>
      </c>
      <c r="N151" s="68">
        <v>300</v>
      </c>
      <c r="O151" s="68">
        <v>6349.22</v>
      </c>
      <c r="P151" s="68">
        <f t="shared" si="4"/>
        <v>18774.22</v>
      </c>
    </row>
    <row r="152" spans="1:16" ht="29.1" customHeight="1" x14ac:dyDescent="0.25">
      <c r="A152" s="66">
        <f t="shared" si="5"/>
        <v>142</v>
      </c>
      <c r="B152" s="67" t="s">
        <v>76</v>
      </c>
      <c r="C152" s="14" t="s">
        <v>414</v>
      </c>
      <c r="D152" s="14" t="s">
        <v>380</v>
      </c>
      <c r="E152" s="68">
        <v>4702</v>
      </c>
      <c r="F152" s="68">
        <v>1598</v>
      </c>
      <c r="G152" s="68">
        <v>75</v>
      </c>
      <c r="H152" s="68">
        <v>0</v>
      </c>
      <c r="I152" s="68">
        <v>1525</v>
      </c>
      <c r="J152" s="68">
        <v>0</v>
      </c>
      <c r="K152" s="68">
        <v>2500</v>
      </c>
      <c r="L152" s="68">
        <v>1500</v>
      </c>
      <c r="M152" s="68">
        <v>250</v>
      </c>
      <c r="N152" s="68">
        <v>300</v>
      </c>
      <c r="O152" s="68">
        <v>7900</v>
      </c>
      <c r="P152" s="68">
        <f t="shared" si="4"/>
        <v>20350</v>
      </c>
    </row>
    <row r="153" spans="1:16" ht="29.1" customHeight="1" x14ac:dyDescent="0.25">
      <c r="A153" s="66">
        <f t="shared" si="5"/>
        <v>143</v>
      </c>
      <c r="B153" s="67" t="s">
        <v>300</v>
      </c>
      <c r="C153" s="14" t="s">
        <v>414</v>
      </c>
      <c r="D153" s="14" t="s">
        <v>380</v>
      </c>
      <c r="E153" s="68">
        <v>4702</v>
      </c>
      <c r="F153" s="68">
        <v>1598</v>
      </c>
      <c r="G153" s="68">
        <v>50</v>
      </c>
      <c r="H153" s="68">
        <v>0</v>
      </c>
      <c r="I153" s="68">
        <v>1525</v>
      </c>
      <c r="J153" s="68">
        <v>0</v>
      </c>
      <c r="K153" s="68">
        <v>2500</v>
      </c>
      <c r="L153" s="68">
        <v>1500</v>
      </c>
      <c r="M153" s="68">
        <v>250</v>
      </c>
      <c r="N153" s="68">
        <v>300</v>
      </c>
      <c r="O153" s="68">
        <v>6349.22</v>
      </c>
      <c r="P153" s="68">
        <f t="shared" si="4"/>
        <v>18774.22</v>
      </c>
    </row>
    <row r="154" spans="1:16" ht="29.1" customHeight="1" x14ac:dyDescent="0.25">
      <c r="A154" s="66">
        <f t="shared" si="5"/>
        <v>144</v>
      </c>
      <c r="B154" s="67" t="s">
        <v>40</v>
      </c>
      <c r="C154" s="14" t="s">
        <v>414</v>
      </c>
      <c r="D154" s="14" t="s">
        <v>380</v>
      </c>
      <c r="E154" s="68">
        <v>4702</v>
      </c>
      <c r="F154" s="68">
        <v>1598</v>
      </c>
      <c r="G154" s="68">
        <v>75</v>
      </c>
      <c r="H154" s="68">
        <v>0</v>
      </c>
      <c r="I154" s="68">
        <v>1525</v>
      </c>
      <c r="J154" s="68">
        <v>0</v>
      </c>
      <c r="K154" s="68">
        <v>2500</v>
      </c>
      <c r="L154" s="68">
        <v>1500</v>
      </c>
      <c r="M154" s="68">
        <v>250</v>
      </c>
      <c r="N154" s="68">
        <v>300</v>
      </c>
      <c r="O154" s="68">
        <v>7900</v>
      </c>
      <c r="P154" s="68">
        <f t="shared" si="4"/>
        <v>20350</v>
      </c>
    </row>
    <row r="155" spans="1:16" ht="29.1" customHeight="1" x14ac:dyDescent="0.25">
      <c r="A155" s="66">
        <f t="shared" si="5"/>
        <v>145</v>
      </c>
      <c r="B155" s="67" t="s">
        <v>1</v>
      </c>
      <c r="C155" s="14" t="s">
        <v>414</v>
      </c>
      <c r="D155" s="14" t="s">
        <v>380</v>
      </c>
      <c r="E155" s="68">
        <v>4702</v>
      </c>
      <c r="F155" s="68">
        <v>1598</v>
      </c>
      <c r="G155" s="68">
        <v>75</v>
      </c>
      <c r="H155" s="68">
        <v>0</v>
      </c>
      <c r="I155" s="68">
        <v>1525</v>
      </c>
      <c r="J155" s="68">
        <v>0</v>
      </c>
      <c r="K155" s="68">
        <v>2500</v>
      </c>
      <c r="L155" s="68">
        <v>1500</v>
      </c>
      <c r="M155" s="68">
        <v>250</v>
      </c>
      <c r="N155" s="68">
        <v>300</v>
      </c>
      <c r="O155" s="68">
        <v>7900</v>
      </c>
      <c r="P155" s="68">
        <f t="shared" si="4"/>
        <v>20350</v>
      </c>
    </row>
    <row r="156" spans="1:16" ht="29.1" customHeight="1" x14ac:dyDescent="0.25">
      <c r="A156" s="66">
        <f t="shared" si="5"/>
        <v>146</v>
      </c>
      <c r="B156" s="67" t="s">
        <v>172</v>
      </c>
      <c r="C156" s="14" t="s">
        <v>414</v>
      </c>
      <c r="D156" s="14" t="s">
        <v>380</v>
      </c>
      <c r="E156" s="68">
        <v>4702</v>
      </c>
      <c r="F156" s="68">
        <v>1598</v>
      </c>
      <c r="G156" s="68">
        <v>75</v>
      </c>
      <c r="H156" s="68">
        <v>0</v>
      </c>
      <c r="I156" s="68">
        <v>1525</v>
      </c>
      <c r="J156" s="68">
        <v>0</v>
      </c>
      <c r="K156" s="68">
        <v>2500</v>
      </c>
      <c r="L156" s="68">
        <v>1500</v>
      </c>
      <c r="M156" s="68">
        <v>250</v>
      </c>
      <c r="N156" s="68">
        <v>300</v>
      </c>
      <c r="O156" s="68">
        <v>7900</v>
      </c>
      <c r="P156" s="68">
        <f t="shared" si="4"/>
        <v>20350</v>
      </c>
    </row>
    <row r="157" spans="1:16" ht="29.1" customHeight="1" x14ac:dyDescent="0.25">
      <c r="A157" s="66">
        <f t="shared" si="5"/>
        <v>147</v>
      </c>
      <c r="B157" s="67" t="s">
        <v>111</v>
      </c>
      <c r="C157" s="14" t="s">
        <v>414</v>
      </c>
      <c r="D157" s="14" t="s">
        <v>380</v>
      </c>
      <c r="E157" s="68">
        <v>4702</v>
      </c>
      <c r="F157" s="68">
        <v>1598</v>
      </c>
      <c r="G157" s="68">
        <v>50</v>
      </c>
      <c r="H157" s="68">
        <v>0</v>
      </c>
      <c r="I157" s="68">
        <v>1525</v>
      </c>
      <c r="J157" s="68">
        <v>0</v>
      </c>
      <c r="K157" s="68">
        <v>2500</v>
      </c>
      <c r="L157" s="68">
        <v>1500</v>
      </c>
      <c r="M157" s="68">
        <v>250</v>
      </c>
      <c r="N157" s="68">
        <v>300</v>
      </c>
      <c r="O157" s="68">
        <v>7875</v>
      </c>
      <c r="P157" s="68">
        <f t="shared" si="4"/>
        <v>20300</v>
      </c>
    </row>
    <row r="158" spans="1:16" ht="29.1" customHeight="1" x14ac:dyDescent="0.25">
      <c r="A158" s="66">
        <f t="shared" si="5"/>
        <v>148</v>
      </c>
      <c r="B158" s="67" t="s">
        <v>39</v>
      </c>
      <c r="C158" s="14" t="s">
        <v>414</v>
      </c>
      <c r="D158" s="14" t="s">
        <v>380</v>
      </c>
      <c r="E158" s="68">
        <v>4702</v>
      </c>
      <c r="F158" s="68">
        <v>1598</v>
      </c>
      <c r="G158" s="68">
        <v>75</v>
      </c>
      <c r="H158" s="68">
        <v>0</v>
      </c>
      <c r="I158" s="68">
        <v>1525</v>
      </c>
      <c r="J158" s="68">
        <v>0</v>
      </c>
      <c r="K158" s="68">
        <v>2500</v>
      </c>
      <c r="L158" s="68">
        <v>1500</v>
      </c>
      <c r="M158" s="68">
        <v>250</v>
      </c>
      <c r="N158" s="68">
        <v>300</v>
      </c>
      <c r="O158" s="68">
        <v>7900</v>
      </c>
      <c r="P158" s="68">
        <f t="shared" si="4"/>
        <v>20350</v>
      </c>
    </row>
    <row r="159" spans="1:16" ht="29.1" customHeight="1" x14ac:dyDescent="0.25">
      <c r="A159" s="66">
        <f t="shared" si="5"/>
        <v>149</v>
      </c>
      <c r="B159" s="67" t="s">
        <v>302</v>
      </c>
      <c r="C159" s="14" t="s">
        <v>414</v>
      </c>
      <c r="D159" s="14" t="s">
        <v>380</v>
      </c>
      <c r="E159" s="68">
        <v>4702</v>
      </c>
      <c r="F159" s="68">
        <v>1598</v>
      </c>
      <c r="G159" s="68">
        <v>75</v>
      </c>
      <c r="H159" s="68">
        <v>0</v>
      </c>
      <c r="I159" s="68">
        <v>1525</v>
      </c>
      <c r="J159" s="68">
        <v>0</v>
      </c>
      <c r="K159" s="68">
        <v>2500</v>
      </c>
      <c r="L159" s="68">
        <v>1500</v>
      </c>
      <c r="M159" s="68">
        <v>250</v>
      </c>
      <c r="N159" s="68">
        <v>300</v>
      </c>
      <c r="O159" s="68">
        <v>7900</v>
      </c>
      <c r="P159" s="68">
        <f t="shared" si="4"/>
        <v>20350</v>
      </c>
    </row>
    <row r="160" spans="1:16" ht="29.1" customHeight="1" x14ac:dyDescent="0.25">
      <c r="A160" s="66">
        <f t="shared" si="5"/>
        <v>150</v>
      </c>
      <c r="B160" s="67" t="s">
        <v>303</v>
      </c>
      <c r="C160" s="14" t="s">
        <v>414</v>
      </c>
      <c r="D160" s="14" t="s">
        <v>380</v>
      </c>
      <c r="E160" s="68">
        <v>4702</v>
      </c>
      <c r="F160" s="68">
        <v>1598</v>
      </c>
      <c r="G160" s="68">
        <v>50</v>
      </c>
      <c r="H160" s="68">
        <v>0</v>
      </c>
      <c r="I160" s="68">
        <v>1525</v>
      </c>
      <c r="J160" s="68">
        <v>0</v>
      </c>
      <c r="K160" s="68">
        <v>2500</v>
      </c>
      <c r="L160" s="68">
        <v>1500</v>
      </c>
      <c r="M160" s="68">
        <v>250</v>
      </c>
      <c r="N160" s="68">
        <v>300</v>
      </c>
      <c r="O160" s="68">
        <v>3346.88</v>
      </c>
      <c r="P160" s="68">
        <f t="shared" si="4"/>
        <v>15771.880000000001</v>
      </c>
    </row>
    <row r="161" spans="1:16" ht="29.1" customHeight="1" x14ac:dyDescent="0.25">
      <c r="A161" s="66">
        <f t="shared" si="5"/>
        <v>151</v>
      </c>
      <c r="B161" s="67" t="s">
        <v>54</v>
      </c>
      <c r="C161" s="14" t="s">
        <v>414</v>
      </c>
      <c r="D161" s="14" t="s">
        <v>380</v>
      </c>
      <c r="E161" s="68">
        <v>4702</v>
      </c>
      <c r="F161" s="68">
        <v>1598</v>
      </c>
      <c r="G161" s="68">
        <v>50</v>
      </c>
      <c r="H161" s="68">
        <v>0</v>
      </c>
      <c r="I161" s="68">
        <v>1525</v>
      </c>
      <c r="J161" s="68">
        <v>0</v>
      </c>
      <c r="K161" s="68">
        <v>2500</v>
      </c>
      <c r="L161" s="68">
        <v>1500</v>
      </c>
      <c r="M161" s="68">
        <v>250</v>
      </c>
      <c r="N161" s="68">
        <v>300</v>
      </c>
      <c r="O161" s="68">
        <v>6644.53</v>
      </c>
      <c r="P161" s="68">
        <f t="shared" si="4"/>
        <v>19069.53</v>
      </c>
    </row>
    <row r="162" spans="1:16" ht="29.1" customHeight="1" x14ac:dyDescent="0.25">
      <c r="A162" s="66">
        <f t="shared" si="5"/>
        <v>152</v>
      </c>
      <c r="B162" s="67" t="s">
        <v>304</v>
      </c>
      <c r="C162" s="14" t="s">
        <v>414</v>
      </c>
      <c r="D162" s="14" t="s">
        <v>380</v>
      </c>
      <c r="E162" s="68">
        <v>4702</v>
      </c>
      <c r="F162" s="68">
        <v>1598</v>
      </c>
      <c r="G162" s="68">
        <v>75</v>
      </c>
      <c r="H162" s="68">
        <v>0</v>
      </c>
      <c r="I162" s="68">
        <v>1525</v>
      </c>
      <c r="J162" s="68">
        <v>0</v>
      </c>
      <c r="K162" s="68">
        <v>2500</v>
      </c>
      <c r="L162" s="68">
        <v>1500</v>
      </c>
      <c r="M162" s="68">
        <v>250</v>
      </c>
      <c r="N162" s="68">
        <v>300</v>
      </c>
      <c r="O162" s="68">
        <v>7900</v>
      </c>
      <c r="P162" s="68">
        <f t="shared" si="4"/>
        <v>20350</v>
      </c>
    </row>
    <row r="163" spans="1:16" ht="29.1" customHeight="1" x14ac:dyDescent="0.25">
      <c r="A163" s="66">
        <f t="shared" si="5"/>
        <v>153</v>
      </c>
      <c r="B163" s="67" t="s">
        <v>63</v>
      </c>
      <c r="C163" s="14" t="s">
        <v>414</v>
      </c>
      <c r="D163" s="14" t="s">
        <v>380</v>
      </c>
      <c r="E163" s="68">
        <v>4702</v>
      </c>
      <c r="F163" s="68">
        <v>1598</v>
      </c>
      <c r="G163" s="68">
        <v>50</v>
      </c>
      <c r="H163" s="68">
        <v>0</v>
      </c>
      <c r="I163" s="68">
        <v>1525</v>
      </c>
      <c r="J163" s="68">
        <v>0</v>
      </c>
      <c r="K163" s="68">
        <v>2500</v>
      </c>
      <c r="L163" s="68">
        <v>1500</v>
      </c>
      <c r="M163" s="68">
        <v>250</v>
      </c>
      <c r="N163" s="68">
        <v>300</v>
      </c>
      <c r="O163" s="68">
        <v>7875</v>
      </c>
      <c r="P163" s="68">
        <f t="shared" si="4"/>
        <v>20300</v>
      </c>
    </row>
    <row r="164" spans="1:16" ht="29.1" customHeight="1" x14ac:dyDescent="0.25">
      <c r="A164" s="66">
        <f t="shared" si="5"/>
        <v>154</v>
      </c>
      <c r="B164" s="67" t="s">
        <v>68</v>
      </c>
      <c r="C164" s="14" t="s">
        <v>414</v>
      </c>
      <c r="D164" s="14" t="s">
        <v>380</v>
      </c>
      <c r="E164" s="68">
        <v>4702</v>
      </c>
      <c r="F164" s="68">
        <v>1598</v>
      </c>
      <c r="G164" s="68">
        <v>75</v>
      </c>
      <c r="H164" s="68">
        <v>0</v>
      </c>
      <c r="I164" s="68">
        <v>1525</v>
      </c>
      <c r="J164" s="68">
        <v>0</v>
      </c>
      <c r="K164" s="68">
        <v>2500</v>
      </c>
      <c r="L164" s="68">
        <v>1500</v>
      </c>
      <c r="M164" s="68">
        <v>250</v>
      </c>
      <c r="N164" s="68">
        <v>300</v>
      </c>
      <c r="O164" s="68">
        <v>7900</v>
      </c>
      <c r="P164" s="68">
        <f t="shared" si="4"/>
        <v>20350</v>
      </c>
    </row>
    <row r="165" spans="1:16" ht="29.1" customHeight="1" x14ac:dyDescent="0.25">
      <c r="A165" s="66">
        <f t="shared" si="5"/>
        <v>155</v>
      </c>
      <c r="B165" s="67" t="s">
        <v>308</v>
      </c>
      <c r="C165" s="14" t="s">
        <v>414</v>
      </c>
      <c r="D165" s="14" t="s">
        <v>380</v>
      </c>
      <c r="E165" s="68">
        <v>4702</v>
      </c>
      <c r="F165" s="68">
        <v>1598</v>
      </c>
      <c r="G165" s="68">
        <v>75</v>
      </c>
      <c r="H165" s="68">
        <v>0</v>
      </c>
      <c r="I165" s="68">
        <v>1525</v>
      </c>
      <c r="J165" s="68">
        <v>0</v>
      </c>
      <c r="K165" s="68">
        <v>2500</v>
      </c>
      <c r="L165" s="68">
        <v>1500</v>
      </c>
      <c r="M165" s="68">
        <v>250</v>
      </c>
      <c r="N165" s="68">
        <v>300</v>
      </c>
      <c r="O165" s="68">
        <v>7900</v>
      </c>
      <c r="P165" s="68">
        <f t="shared" si="4"/>
        <v>20350</v>
      </c>
    </row>
    <row r="166" spans="1:16" ht="29.1" customHeight="1" x14ac:dyDescent="0.25">
      <c r="A166" s="66">
        <f t="shared" si="5"/>
        <v>156</v>
      </c>
      <c r="B166" s="67" t="s">
        <v>310</v>
      </c>
      <c r="C166" s="14" t="s">
        <v>414</v>
      </c>
      <c r="D166" s="14" t="s">
        <v>380</v>
      </c>
      <c r="E166" s="68">
        <v>4702</v>
      </c>
      <c r="F166" s="68">
        <v>1598</v>
      </c>
      <c r="G166" s="68">
        <v>75</v>
      </c>
      <c r="H166" s="68">
        <v>0</v>
      </c>
      <c r="I166" s="68">
        <v>1525</v>
      </c>
      <c r="J166" s="68">
        <v>0</v>
      </c>
      <c r="K166" s="68">
        <v>2500</v>
      </c>
      <c r="L166" s="68">
        <v>1500</v>
      </c>
      <c r="M166" s="68">
        <v>250</v>
      </c>
      <c r="N166" s="68">
        <v>300</v>
      </c>
      <c r="O166" s="68">
        <v>7900</v>
      </c>
      <c r="P166" s="68">
        <f t="shared" si="4"/>
        <v>20350</v>
      </c>
    </row>
    <row r="167" spans="1:16" ht="29.1" customHeight="1" x14ac:dyDescent="0.25">
      <c r="A167" s="66">
        <f t="shared" si="5"/>
        <v>157</v>
      </c>
      <c r="B167" s="67" t="s">
        <v>311</v>
      </c>
      <c r="C167" s="14" t="s">
        <v>414</v>
      </c>
      <c r="D167" s="14" t="s">
        <v>380</v>
      </c>
      <c r="E167" s="68">
        <v>4702</v>
      </c>
      <c r="F167" s="68">
        <v>1598</v>
      </c>
      <c r="G167" s="68">
        <v>50</v>
      </c>
      <c r="H167" s="68">
        <v>0</v>
      </c>
      <c r="I167" s="68">
        <v>1525</v>
      </c>
      <c r="J167" s="68">
        <v>0</v>
      </c>
      <c r="K167" s="68">
        <v>2500</v>
      </c>
      <c r="L167" s="68">
        <v>1500</v>
      </c>
      <c r="M167" s="68">
        <v>250</v>
      </c>
      <c r="N167" s="68">
        <v>300</v>
      </c>
      <c r="O167" s="68">
        <v>7284.38</v>
      </c>
      <c r="P167" s="68">
        <f t="shared" si="4"/>
        <v>19709.38</v>
      </c>
    </row>
    <row r="168" spans="1:16" ht="29.1" customHeight="1" x14ac:dyDescent="0.25">
      <c r="A168" s="66">
        <f t="shared" si="5"/>
        <v>158</v>
      </c>
      <c r="B168" s="67" t="s">
        <v>78</v>
      </c>
      <c r="C168" s="14" t="s">
        <v>414</v>
      </c>
      <c r="D168" s="14" t="s">
        <v>380</v>
      </c>
      <c r="E168" s="68">
        <v>4702</v>
      </c>
      <c r="F168" s="68">
        <v>1598</v>
      </c>
      <c r="G168" s="68">
        <v>75</v>
      </c>
      <c r="H168" s="68">
        <v>0</v>
      </c>
      <c r="I168" s="68">
        <v>1525</v>
      </c>
      <c r="J168" s="68">
        <v>0</v>
      </c>
      <c r="K168" s="68">
        <v>2500</v>
      </c>
      <c r="L168" s="68">
        <v>1500</v>
      </c>
      <c r="M168" s="68">
        <v>250</v>
      </c>
      <c r="N168" s="68">
        <v>300</v>
      </c>
      <c r="O168" s="68">
        <v>7900</v>
      </c>
      <c r="P168" s="68">
        <f t="shared" si="4"/>
        <v>20350</v>
      </c>
    </row>
    <row r="169" spans="1:16" ht="29.1" customHeight="1" x14ac:dyDescent="0.25">
      <c r="A169" s="66">
        <f t="shared" si="5"/>
        <v>159</v>
      </c>
      <c r="B169" s="67" t="s">
        <v>56</v>
      </c>
      <c r="C169" s="14" t="s">
        <v>414</v>
      </c>
      <c r="D169" s="14" t="s">
        <v>380</v>
      </c>
      <c r="E169" s="68">
        <v>4702</v>
      </c>
      <c r="F169" s="68">
        <v>1598</v>
      </c>
      <c r="G169" s="68">
        <v>75</v>
      </c>
      <c r="H169" s="68">
        <v>0</v>
      </c>
      <c r="I169" s="68">
        <v>1525</v>
      </c>
      <c r="J169" s="68">
        <v>0</v>
      </c>
      <c r="K169" s="68">
        <v>2500</v>
      </c>
      <c r="L169" s="68">
        <v>1500</v>
      </c>
      <c r="M169" s="68">
        <v>250</v>
      </c>
      <c r="N169" s="68">
        <v>300</v>
      </c>
      <c r="O169" s="68">
        <v>7900</v>
      </c>
      <c r="P169" s="68">
        <f t="shared" si="4"/>
        <v>20350</v>
      </c>
    </row>
    <row r="170" spans="1:16" ht="29.1" customHeight="1" x14ac:dyDescent="0.25">
      <c r="A170" s="66">
        <f t="shared" si="5"/>
        <v>160</v>
      </c>
      <c r="B170" s="67" t="s">
        <v>132</v>
      </c>
      <c r="C170" s="14" t="s">
        <v>414</v>
      </c>
      <c r="D170" s="14" t="s">
        <v>380</v>
      </c>
      <c r="E170" s="68">
        <v>4702</v>
      </c>
      <c r="F170" s="68">
        <v>1598</v>
      </c>
      <c r="G170" s="68">
        <v>75</v>
      </c>
      <c r="H170" s="68">
        <v>0</v>
      </c>
      <c r="I170" s="68">
        <v>1525</v>
      </c>
      <c r="J170" s="68">
        <v>0</v>
      </c>
      <c r="K170" s="68">
        <v>2500</v>
      </c>
      <c r="L170" s="68">
        <v>1500</v>
      </c>
      <c r="M170" s="68">
        <v>250</v>
      </c>
      <c r="N170" s="68">
        <v>300</v>
      </c>
      <c r="O170" s="68">
        <v>7307.5</v>
      </c>
      <c r="P170" s="68">
        <f t="shared" si="4"/>
        <v>19757.5</v>
      </c>
    </row>
    <row r="171" spans="1:16" ht="29.1" customHeight="1" x14ac:dyDescent="0.25">
      <c r="A171" s="66">
        <f t="shared" si="5"/>
        <v>161</v>
      </c>
      <c r="B171" s="67" t="s">
        <v>52</v>
      </c>
      <c r="C171" s="14" t="s">
        <v>414</v>
      </c>
      <c r="D171" s="14" t="s">
        <v>380</v>
      </c>
      <c r="E171" s="68">
        <v>4702</v>
      </c>
      <c r="F171" s="68">
        <v>1598</v>
      </c>
      <c r="G171" s="68">
        <v>50</v>
      </c>
      <c r="H171" s="68">
        <v>0</v>
      </c>
      <c r="I171" s="68">
        <v>1525</v>
      </c>
      <c r="J171" s="68">
        <v>0</v>
      </c>
      <c r="K171" s="68">
        <v>2500</v>
      </c>
      <c r="L171" s="68">
        <v>1500</v>
      </c>
      <c r="M171" s="68">
        <v>250</v>
      </c>
      <c r="N171" s="68">
        <v>300</v>
      </c>
      <c r="O171" s="68">
        <v>7875</v>
      </c>
      <c r="P171" s="68">
        <f t="shared" si="4"/>
        <v>20300</v>
      </c>
    </row>
    <row r="172" spans="1:16" ht="29.1" customHeight="1" x14ac:dyDescent="0.25">
      <c r="A172" s="66">
        <f t="shared" si="5"/>
        <v>162</v>
      </c>
      <c r="B172" s="67" t="s">
        <v>122</v>
      </c>
      <c r="C172" s="14" t="s">
        <v>414</v>
      </c>
      <c r="D172" s="14" t="s">
        <v>380</v>
      </c>
      <c r="E172" s="68">
        <v>4702</v>
      </c>
      <c r="F172" s="68">
        <v>1598</v>
      </c>
      <c r="G172" s="68">
        <v>50</v>
      </c>
      <c r="H172" s="68">
        <v>0</v>
      </c>
      <c r="I172" s="68">
        <v>1525</v>
      </c>
      <c r="J172" s="68">
        <v>0</v>
      </c>
      <c r="K172" s="68">
        <v>2500</v>
      </c>
      <c r="L172" s="68">
        <v>1500</v>
      </c>
      <c r="M172" s="68">
        <v>250</v>
      </c>
      <c r="N172" s="68">
        <v>300</v>
      </c>
      <c r="O172" s="68">
        <v>7875</v>
      </c>
      <c r="P172" s="68">
        <f t="shared" si="4"/>
        <v>20300</v>
      </c>
    </row>
    <row r="173" spans="1:16" ht="29.1" customHeight="1" x14ac:dyDescent="0.25">
      <c r="A173" s="66">
        <f t="shared" si="5"/>
        <v>163</v>
      </c>
      <c r="B173" s="67" t="s">
        <v>98</v>
      </c>
      <c r="C173" s="14" t="s">
        <v>422</v>
      </c>
      <c r="D173" s="14" t="s">
        <v>380</v>
      </c>
      <c r="E173" s="68">
        <v>4781</v>
      </c>
      <c r="F173" s="68">
        <v>1598</v>
      </c>
      <c r="G173" s="68">
        <v>75</v>
      </c>
      <c r="H173" s="68">
        <v>0</v>
      </c>
      <c r="I173" s="68">
        <v>1525</v>
      </c>
      <c r="J173" s="68">
        <v>0</v>
      </c>
      <c r="K173" s="68">
        <v>2500</v>
      </c>
      <c r="L173" s="68">
        <v>1500</v>
      </c>
      <c r="M173" s="68">
        <v>250</v>
      </c>
      <c r="N173" s="68">
        <v>300</v>
      </c>
      <c r="O173" s="68">
        <v>7979</v>
      </c>
      <c r="P173" s="68">
        <f t="shared" si="4"/>
        <v>20508</v>
      </c>
    </row>
    <row r="174" spans="1:16" ht="29.1" customHeight="1" x14ac:dyDescent="0.25">
      <c r="A174" s="66">
        <f t="shared" si="5"/>
        <v>164</v>
      </c>
      <c r="B174" s="67" t="s">
        <v>83</v>
      </c>
      <c r="C174" s="14" t="s">
        <v>422</v>
      </c>
      <c r="D174" s="14" t="s">
        <v>380</v>
      </c>
      <c r="E174" s="68">
        <v>4781</v>
      </c>
      <c r="F174" s="68">
        <v>1598</v>
      </c>
      <c r="G174" s="68">
        <v>75</v>
      </c>
      <c r="H174" s="68">
        <v>0</v>
      </c>
      <c r="I174" s="68">
        <v>1525</v>
      </c>
      <c r="J174" s="68">
        <v>0</v>
      </c>
      <c r="K174" s="68">
        <v>2500</v>
      </c>
      <c r="L174" s="68">
        <v>1500</v>
      </c>
      <c r="M174" s="68">
        <v>250</v>
      </c>
      <c r="N174" s="68">
        <v>300</v>
      </c>
      <c r="O174" s="68">
        <v>7979</v>
      </c>
      <c r="P174" s="68">
        <f t="shared" si="4"/>
        <v>20508</v>
      </c>
    </row>
    <row r="175" spans="1:16" ht="29.1" customHeight="1" x14ac:dyDescent="0.25">
      <c r="A175" s="66">
        <f t="shared" si="5"/>
        <v>165</v>
      </c>
      <c r="B175" s="67" t="s">
        <v>260</v>
      </c>
      <c r="C175" s="14" t="s">
        <v>422</v>
      </c>
      <c r="D175" s="14" t="s">
        <v>380</v>
      </c>
      <c r="E175" s="68">
        <v>4781</v>
      </c>
      <c r="F175" s="68">
        <v>1598</v>
      </c>
      <c r="G175" s="68">
        <v>50</v>
      </c>
      <c r="H175" s="68">
        <v>0</v>
      </c>
      <c r="I175" s="68">
        <v>1525</v>
      </c>
      <c r="J175" s="68">
        <v>0</v>
      </c>
      <c r="K175" s="68">
        <v>2500</v>
      </c>
      <c r="L175" s="68">
        <v>1500</v>
      </c>
      <c r="M175" s="68">
        <v>250</v>
      </c>
      <c r="N175" s="68">
        <v>300</v>
      </c>
      <c r="O175" s="68">
        <v>7954</v>
      </c>
      <c r="P175" s="68">
        <f t="shared" si="4"/>
        <v>20458</v>
      </c>
    </row>
    <row r="176" spans="1:16" ht="29.1" customHeight="1" x14ac:dyDescent="0.25">
      <c r="A176" s="66">
        <f t="shared" si="5"/>
        <v>166</v>
      </c>
      <c r="B176" s="67" t="s">
        <v>91</v>
      </c>
      <c r="C176" s="14" t="s">
        <v>422</v>
      </c>
      <c r="D176" s="14" t="s">
        <v>380</v>
      </c>
      <c r="E176" s="68">
        <v>4781</v>
      </c>
      <c r="F176" s="68">
        <v>1598</v>
      </c>
      <c r="G176" s="68">
        <v>75</v>
      </c>
      <c r="H176" s="68">
        <v>0</v>
      </c>
      <c r="I176" s="68">
        <v>1525</v>
      </c>
      <c r="J176" s="68">
        <v>0</v>
      </c>
      <c r="K176" s="68">
        <v>2500</v>
      </c>
      <c r="L176" s="68">
        <v>1500</v>
      </c>
      <c r="M176" s="68">
        <v>250</v>
      </c>
      <c r="N176" s="68">
        <v>300</v>
      </c>
      <c r="O176" s="68">
        <v>7979</v>
      </c>
      <c r="P176" s="68">
        <f t="shared" si="4"/>
        <v>20508</v>
      </c>
    </row>
    <row r="177" spans="1:16" ht="29.1" customHeight="1" x14ac:dyDescent="0.25">
      <c r="A177" s="66">
        <f t="shared" si="5"/>
        <v>167</v>
      </c>
      <c r="B177" s="67" t="s">
        <v>170</v>
      </c>
      <c r="C177" s="14" t="s">
        <v>422</v>
      </c>
      <c r="D177" s="14" t="s">
        <v>380</v>
      </c>
      <c r="E177" s="68">
        <v>4781</v>
      </c>
      <c r="F177" s="68">
        <v>1598</v>
      </c>
      <c r="G177" s="68">
        <v>75</v>
      </c>
      <c r="H177" s="68">
        <v>0</v>
      </c>
      <c r="I177" s="68">
        <v>1525</v>
      </c>
      <c r="J177" s="68">
        <v>0</v>
      </c>
      <c r="K177" s="68">
        <v>2500</v>
      </c>
      <c r="L177" s="68">
        <v>1500</v>
      </c>
      <c r="M177" s="68">
        <v>250</v>
      </c>
      <c r="N177" s="68">
        <v>300</v>
      </c>
      <c r="O177" s="68">
        <v>7979</v>
      </c>
      <c r="P177" s="68">
        <f t="shared" si="4"/>
        <v>20508</v>
      </c>
    </row>
    <row r="178" spans="1:16" ht="29.1" customHeight="1" x14ac:dyDescent="0.25">
      <c r="A178" s="66">
        <f t="shared" si="5"/>
        <v>168</v>
      </c>
      <c r="B178" s="67" t="s">
        <v>264</v>
      </c>
      <c r="C178" s="14" t="s">
        <v>422</v>
      </c>
      <c r="D178" s="14" t="s">
        <v>380</v>
      </c>
      <c r="E178" s="68">
        <v>4781</v>
      </c>
      <c r="F178" s="68">
        <v>1598</v>
      </c>
      <c r="G178" s="68">
        <v>75</v>
      </c>
      <c r="H178" s="68">
        <v>0</v>
      </c>
      <c r="I178" s="68">
        <v>1525</v>
      </c>
      <c r="J178" s="68">
        <v>0</v>
      </c>
      <c r="K178" s="68">
        <v>2500</v>
      </c>
      <c r="L178" s="68">
        <v>1500</v>
      </c>
      <c r="M178" s="68">
        <v>250</v>
      </c>
      <c r="N178" s="68">
        <v>300</v>
      </c>
      <c r="O178" s="68">
        <v>3690.29</v>
      </c>
      <c r="P178" s="68">
        <f t="shared" si="4"/>
        <v>16219.29</v>
      </c>
    </row>
    <row r="179" spans="1:16" ht="29.1" customHeight="1" x14ac:dyDescent="0.25">
      <c r="A179" s="66">
        <f t="shared" si="5"/>
        <v>169</v>
      </c>
      <c r="B179" s="67" t="s">
        <v>114</v>
      </c>
      <c r="C179" s="14" t="s">
        <v>422</v>
      </c>
      <c r="D179" s="14" t="s">
        <v>380</v>
      </c>
      <c r="E179" s="68">
        <v>4781</v>
      </c>
      <c r="F179" s="68">
        <v>1598</v>
      </c>
      <c r="G179" s="68">
        <v>75</v>
      </c>
      <c r="H179" s="68">
        <v>0</v>
      </c>
      <c r="I179" s="68">
        <v>1525</v>
      </c>
      <c r="J179" s="68">
        <v>0</v>
      </c>
      <c r="K179" s="68">
        <v>2500</v>
      </c>
      <c r="L179" s="68">
        <v>1500</v>
      </c>
      <c r="M179" s="68">
        <v>250</v>
      </c>
      <c r="N179" s="68">
        <v>300</v>
      </c>
      <c r="O179" s="68">
        <v>7580.05</v>
      </c>
      <c r="P179" s="68">
        <f t="shared" si="4"/>
        <v>20109.05</v>
      </c>
    </row>
    <row r="180" spans="1:16" ht="29.1" customHeight="1" x14ac:dyDescent="0.25">
      <c r="A180" s="66">
        <f t="shared" si="5"/>
        <v>170</v>
      </c>
      <c r="B180" s="67" t="s">
        <v>145</v>
      </c>
      <c r="C180" s="14" t="s">
        <v>422</v>
      </c>
      <c r="D180" s="14" t="s">
        <v>380</v>
      </c>
      <c r="E180" s="68">
        <v>4781</v>
      </c>
      <c r="F180" s="68">
        <v>1598</v>
      </c>
      <c r="G180" s="68">
        <v>50</v>
      </c>
      <c r="H180" s="68">
        <v>0</v>
      </c>
      <c r="I180" s="68">
        <v>1525</v>
      </c>
      <c r="J180" s="68">
        <v>0</v>
      </c>
      <c r="K180" s="68">
        <v>2500</v>
      </c>
      <c r="L180" s="68">
        <v>1500</v>
      </c>
      <c r="M180" s="68">
        <v>250</v>
      </c>
      <c r="N180" s="68">
        <v>300</v>
      </c>
      <c r="O180" s="68">
        <v>7954</v>
      </c>
      <c r="P180" s="68">
        <f t="shared" si="4"/>
        <v>20458</v>
      </c>
    </row>
    <row r="181" spans="1:16" ht="29.1" customHeight="1" x14ac:dyDescent="0.25">
      <c r="A181" s="66">
        <f t="shared" si="5"/>
        <v>171</v>
      </c>
      <c r="B181" s="67" t="s">
        <v>278</v>
      </c>
      <c r="C181" s="14" t="s">
        <v>422</v>
      </c>
      <c r="D181" s="14" t="s">
        <v>380</v>
      </c>
      <c r="E181" s="68">
        <v>4781</v>
      </c>
      <c r="F181" s="68">
        <v>1598</v>
      </c>
      <c r="G181" s="68">
        <v>75</v>
      </c>
      <c r="H181" s="68">
        <v>0</v>
      </c>
      <c r="I181" s="68">
        <v>1525</v>
      </c>
      <c r="J181" s="68">
        <v>0</v>
      </c>
      <c r="K181" s="68">
        <v>2500</v>
      </c>
      <c r="L181" s="68">
        <v>1500</v>
      </c>
      <c r="M181" s="68">
        <v>250</v>
      </c>
      <c r="N181" s="68">
        <v>300</v>
      </c>
      <c r="O181" s="68">
        <v>598.42999999999995</v>
      </c>
      <c r="P181" s="68">
        <f t="shared" si="4"/>
        <v>13127.43</v>
      </c>
    </row>
    <row r="182" spans="1:16" ht="29.1" customHeight="1" x14ac:dyDescent="0.25">
      <c r="A182" s="66">
        <f t="shared" si="5"/>
        <v>172</v>
      </c>
      <c r="B182" s="67" t="s">
        <v>279</v>
      </c>
      <c r="C182" s="14" t="s">
        <v>422</v>
      </c>
      <c r="D182" s="14" t="s">
        <v>380</v>
      </c>
      <c r="E182" s="68">
        <v>4781</v>
      </c>
      <c r="F182" s="68">
        <v>1598</v>
      </c>
      <c r="G182" s="68">
        <v>75</v>
      </c>
      <c r="H182" s="68">
        <v>0</v>
      </c>
      <c r="I182" s="68">
        <v>1525</v>
      </c>
      <c r="J182" s="68">
        <v>0</v>
      </c>
      <c r="K182" s="68">
        <v>2500</v>
      </c>
      <c r="L182" s="68">
        <v>1500</v>
      </c>
      <c r="M182" s="68">
        <v>250</v>
      </c>
      <c r="N182" s="68">
        <v>300</v>
      </c>
      <c r="O182" s="68">
        <v>7979</v>
      </c>
      <c r="P182" s="68">
        <f t="shared" si="4"/>
        <v>20508</v>
      </c>
    </row>
    <row r="183" spans="1:16" ht="29.1" customHeight="1" x14ac:dyDescent="0.25">
      <c r="A183" s="66">
        <f t="shared" si="5"/>
        <v>173</v>
      </c>
      <c r="B183" s="67" t="s">
        <v>95</v>
      </c>
      <c r="C183" s="14" t="s">
        <v>422</v>
      </c>
      <c r="D183" s="14" t="s">
        <v>380</v>
      </c>
      <c r="E183" s="68">
        <v>4781</v>
      </c>
      <c r="F183" s="68">
        <v>1598</v>
      </c>
      <c r="G183" s="68">
        <v>50</v>
      </c>
      <c r="H183" s="68">
        <v>0</v>
      </c>
      <c r="I183" s="68">
        <v>1525</v>
      </c>
      <c r="J183" s="68">
        <v>0</v>
      </c>
      <c r="K183" s="68">
        <v>2500</v>
      </c>
      <c r="L183" s="68">
        <v>1500</v>
      </c>
      <c r="M183" s="68">
        <v>250</v>
      </c>
      <c r="N183" s="68">
        <v>300</v>
      </c>
      <c r="O183" s="68">
        <v>7456.88</v>
      </c>
      <c r="P183" s="68">
        <f t="shared" si="4"/>
        <v>19960.88</v>
      </c>
    </row>
    <row r="184" spans="1:16" ht="29.1" customHeight="1" x14ac:dyDescent="0.25">
      <c r="A184" s="66">
        <f t="shared" si="5"/>
        <v>174</v>
      </c>
      <c r="B184" s="67" t="s">
        <v>284</v>
      </c>
      <c r="C184" s="14" t="s">
        <v>422</v>
      </c>
      <c r="D184" s="14" t="s">
        <v>380</v>
      </c>
      <c r="E184" s="68">
        <v>4781</v>
      </c>
      <c r="F184" s="68">
        <v>1598</v>
      </c>
      <c r="G184" s="68">
        <v>50</v>
      </c>
      <c r="H184" s="68">
        <v>0</v>
      </c>
      <c r="I184" s="68">
        <v>1525</v>
      </c>
      <c r="J184" s="68">
        <v>0</v>
      </c>
      <c r="K184" s="68">
        <v>2500</v>
      </c>
      <c r="L184" s="68">
        <v>1500</v>
      </c>
      <c r="M184" s="68">
        <v>250</v>
      </c>
      <c r="N184" s="68">
        <v>300</v>
      </c>
      <c r="O184" s="68">
        <v>7954</v>
      </c>
      <c r="P184" s="68">
        <f t="shared" si="4"/>
        <v>20458</v>
      </c>
    </row>
    <row r="185" spans="1:16" ht="29.1" customHeight="1" x14ac:dyDescent="0.25">
      <c r="A185" s="66">
        <f t="shared" si="5"/>
        <v>175</v>
      </c>
      <c r="B185" s="67" t="s">
        <v>92</v>
      </c>
      <c r="C185" s="14" t="s">
        <v>422</v>
      </c>
      <c r="D185" s="14" t="s">
        <v>380</v>
      </c>
      <c r="E185" s="68">
        <v>4781</v>
      </c>
      <c r="F185" s="68">
        <v>1598</v>
      </c>
      <c r="G185" s="68">
        <v>75</v>
      </c>
      <c r="H185" s="68">
        <v>0</v>
      </c>
      <c r="I185" s="68">
        <v>1525</v>
      </c>
      <c r="J185" s="68">
        <v>0</v>
      </c>
      <c r="K185" s="68">
        <v>2500</v>
      </c>
      <c r="L185" s="68">
        <v>1500</v>
      </c>
      <c r="M185" s="68">
        <v>250</v>
      </c>
      <c r="N185" s="68">
        <v>300</v>
      </c>
      <c r="O185" s="68">
        <v>7979</v>
      </c>
      <c r="P185" s="68">
        <f t="shared" si="4"/>
        <v>20508</v>
      </c>
    </row>
    <row r="186" spans="1:16" ht="29.1" customHeight="1" x14ac:dyDescent="0.25">
      <c r="A186" s="66">
        <f t="shared" si="5"/>
        <v>176</v>
      </c>
      <c r="B186" s="67" t="s">
        <v>67</v>
      </c>
      <c r="C186" s="14" t="s">
        <v>422</v>
      </c>
      <c r="D186" s="14" t="s">
        <v>380</v>
      </c>
      <c r="E186" s="68">
        <v>4781</v>
      </c>
      <c r="F186" s="68">
        <v>1598</v>
      </c>
      <c r="G186" s="68">
        <v>75</v>
      </c>
      <c r="H186" s="68">
        <v>0</v>
      </c>
      <c r="I186" s="68">
        <v>1525</v>
      </c>
      <c r="J186" s="68">
        <v>0</v>
      </c>
      <c r="K186" s="68">
        <v>2500</v>
      </c>
      <c r="L186" s="68">
        <v>1500</v>
      </c>
      <c r="M186" s="68">
        <v>250</v>
      </c>
      <c r="N186" s="68">
        <v>300</v>
      </c>
      <c r="O186" s="68">
        <v>0</v>
      </c>
      <c r="P186" s="68">
        <f t="shared" si="4"/>
        <v>12529</v>
      </c>
    </row>
    <row r="187" spans="1:16" ht="29.1" customHeight="1" x14ac:dyDescent="0.25">
      <c r="A187" s="66">
        <f t="shared" si="5"/>
        <v>177</v>
      </c>
      <c r="B187" s="67" t="s">
        <v>131</v>
      </c>
      <c r="C187" s="14" t="s">
        <v>422</v>
      </c>
      <c r="D187" s="14" t="s">
        <v>380</v>
      </c>
      <c r="E187" s="68">
        <v>4781</v>
      </c>
      <c r="F187" s="68">
        <v>1598</v>
      </c>
      <c r="G187" s="68">
        <v>75</v>
      </c>
      <c r="H187" s="68">
        <v>0</v>
      </c>
      <c r="I187" s="68">
        <v>1525</v>
      </c>
      <c r="J187" s="68">
        <v>0</v>
      </c>
      <c r="K187" s="68">
        <v>2500</v>
      </c>
      <c r="L187" s="68">
        <v>1500</v>
      </c>
      <c r="M187" s="68">
        <v>250</v>
      </c>
      <c r="N187" s="68">
        <v>300</v>
      </c>
      <c r="O187" s="68">
        <v>7580.05</v>
      </c>
      <c r="P187" s="68">
        <f t="shared" si="4"/>
        <v>20109.05</v>
      </c>
    </row>
    <row r="188" spans="1:16" ht="29.1" customHeight="1" x14ac:dyDescent="0.25">
      <c r="A188" s="66">
        <f t="shared" si="5"/>
        <v>178</v>
      </c>
      <c r="B188" s="67" t="s">
        <v>77</v>
      </c>
      <c r="C188" s="14" t="s">
        <v>422</v>
      </c>
      <c r="D188" s="14" t="s">
        <v>380</v>
      </c>
      <c r="E188" s="68">
        <v>4781</v>
      </c>
      <c r="F188" s="68">
        <v>1598</v>
      </c>
      <c r="G188" s="68">
        <v>75</v>
      </c>
      <c r="H188" s="68">
        <v>0</v>
      </c>
      <c r="I188" s="68">
        <v>1525</v>
      </c>
      <c r="J188" s="68">
        <v>0</v>
      </c>
      <c r="K188" s="68">
        <v>2500</v>
      </c>
      <c r="L188" s="68">
        <v>1500</v>
      </c>
      <c r="M188" s="68">
        <v>250</v>
      </c>
      <c r="N188" s="68">
        <v>300</v>
      </c>
      <c r="O188" s="68">
        <v>7979</v>
      </c>
      <c r="P188" s="68">
        <f t="shared" si="4"/>
        <v>20508</v>
      </c>
    </row>
    <row r="189" spans="1:16" ht="29.1" customHeight="1" x14ac:dyDescent="0.25">
      <c r="A189" s="66">
        <f t="shared" si="5"/>
        <v>179</v>
      </c>
      <c r="B189" s="67" t="s">
        <v>4</v>
      </c>
      <c r="C189" s="14" t="s">
        <v>422</v>
      </c>
      <c r="D189" s="14" t="s">
        <v>380</v>
      </c>
      <c r="E189" s="68">
        <v>4781</v>
      </c>
      <c r="F189" s="68">
        <v>1598</v>
      </c>
      <c r="G189" s="68">
        <v>75</v>
      </c>
      <c r="H189" s="68">
        <v>0</v>
      </c>
      <c r="I189" s="68">
        <v>1525</v>
      </c>
      <c r="J189" s="68">
        <v>0</v>
      </c>
      <c r="K189" s="68">
        <v>2500</v>
      </c>
      <c r="L189" s="68">
        <v>1500</v>
      </c>
      <c r="M189" s="68">
        <v>250</v>
      </c>
      <c r="N189" s="68">
        <v>300</v>
      </c>
      <c r="O189" s="68">
        <v>7580.05</v>
      </c>
      <c r="P189" s="68">
        <f t="shared" si="4"/>
        <v>20109.05</v>
      </c>
    </row>
    <row r="190" spans="1:16" ht="29.1" customHeight="1" x14ac:dyDescent="0.25">
      <c r="A190" s="66">
        <f t="shared" si="5"/>
        <v>180</v>
      </c>
      <c r="B190" s="67" t="s">
        <v>79</v>
      </c>
      <c r="C190" s="14" t="s">
        <v>422</v>
      </c>
      <c r="D190" s="14" t="s">
        <v>380</v>
      </c>
      <c r="E190" s="68">
        <v>4781</v>
      </c>
      <c r="F190" s="68">
        <v>1598</v>
      </c>
      <c r="G190" s="68">
        <v>75</v>
      </c>
      <c r="H190" s="68">
        <v>0</v>
      </c>
      <c r="I190" s="68">
        <v>1525</v>
      </c>
      <c r="J190" s="68">
        <v>0</v>
      </c>
      <c r="K190" s="68">
        <v>2500</v>
      </c>
      <c r="L190" s="68">
        <v>1500</v>
      </c>
      <c r="M190" s="68">
        <v>250</v>
      </c>
      <c r="N190" s="68">
        <v>300</v>
      </c>
      <c r="O190" s="68">
        <v>6482.94</v>
      </c>
      <c r="P190" s="68">
        <f t="shared" si="4"/>
        <v>19011.939999999999</v>
      </c>
    </row>
    <row r="191" spans="1:16" ht="29.1" customHeight="1" x14ac:dyDescent="0.25">
      <c r="A191" s="66">
        <f t="shared" si="5"/>
        <v>181</v>
      </c>
      <c r="B191" s="67" t="s">
        <v>147</v>
      </c>
      <c r="C191" s="14" t="s">
        <v>422</v>
      </c>
      <c r="D191" s="14" t="s">
        <v>380</v>
      </c>
      <c r="E191" s="68">
        <v>4781</v>
      </c>
      <c r="F191" s="68">
        <v>1598</v>
      </c>
      <c r="G191" s="68">
        <v>75</v>
      </c>
      <c r="H191" s="68">
        <v>0</v>
      </c>
      <c r="I191" s="68">
        <v>1525</v>
      </c>
      <c r="J191" s="68">
        <v>0</v>
      </c>
      <c r="K191" s="68">
        <v>2500</v>
      </c>
      <c r="L191" s="68">
        <v>1500</v>
      </c>
      <c r="M191" s="68">
        <v>250</v>
      </c>
      <c r="N191" s="68">
        <v>300</v>
      </c>
      <c r="O191" s="68">
        <v>7979</v>
      </c>
      <c r="P191" s="68">
        <f t="shared" si="4"/>
        <v>20508</v>
      </c>
    </row>
    <row r="192" spans="1:16" ht="29.1" customHeight="1" x14ac:dyDescent="0.25">
      <c r="A192" s="66">
        <f t="shared" si="5"/>
        <v>182</v>
      </c>
      <c r="B192" s="67" t="s">
        <v>84</v>
      </c>
      <c r="C192" s="14" t="s">
        <v>422</v>
      </c>
      <c r="D192" s="14" t="s">
        <v>380</v>
      </c>
      <c r="E192" s="68">
        <v>4781</v>
      </c>
      <c r="F192" s="68">
        <v>1598</v>
      </c>
      <c r="G192" s="68">
        <v>75</v>
      </c>
      <c r="H192" s="68">
        <v>0</v>
      </c>
      <c r="I192" s="68">
        <v>1525</v>
      </c>
      <c r="J192" s="68">
        <v>0</v>
      </c>
      <c r="K192" s="68">
        <v>2500</v>
      </c>
      <c r="L192" s="68">
        <v>1500</v>
      </c>
      <c r="M192" s="68">
        <v>250</v>
      </c>
      <c r="N192" s="68">
        <v>300</v>
      </c>
      <c r="O192" s="68">
        <v>7979</v>
      </c>
      <c r="P192" s="68">
        <f t="shared" si="4"/>
        <v>20508</v>
      </c>
    </row>
    <row r="193" spans="1:16" ht="29.1" customHeight="1" x14ac:dyDescent="0.25">
      <c r="A193" s="66">
        <f t="shared" si="5"/>
        <v>183</v>
      </c>
      <c r="B193" s="67" t="s">
        <v>123</v>
      </c>
      <c r="C193" s="14" t="s">
        <v>422</v>
      </c>
      <c r="D193" s="14" t="s">
        <v>380</v>
      </c>
      <c r="E193" s="68">
        <v>4781</v>
      </c>
      <c r="F193" s="68">
        <v>1598</v>
      </c>
      <c r="G193" s="68">
        <v>50</v>
      </c>
      <c r="H193" s="68">
        <v>0</v>
      </c>
      <c r="I193" s="68">
        <v>1525</v>
      </c>
      <c r="J193" s="68">
        <v>0</v>
      </c>
      <c r="K193" s="68">
        <v>2500</v>
      </c>
      <c r="L193" s="68">
        <v>1500</v>
      </c>
      <c r="M193" s="68">
        <v>250</v>
      </c>
      <c r="N193" s="68">
        <v>300</v>
      </c>
      <c r="O193" s="68">
        <v>7954</v>
      </c>
      <c r="P193" s="68">
        <f t="shared" si="4"/>
        <v>20458</v>
      </c>
    </row>
    <row r="194" spans="1:16" ht="29.1" customHeight="1" x14ac:dyDescent="0.25">
      <c r="A194" s="66">
        <f t="shared" si="5"/>
        <v>184</v>
      </c>
      <c r="B194" s="67" t="s">
        <v>101</v>
      </c>
      <c r="C194" s="14" t="s">
        <v>422</v>
      </c>
      <c r="D194" s="14" t="s">
        <v>380</v>
      </c>
      <c r="E194" s="68">
        <v>4781</v>
      </c>
      <c r="F194" s="68">
        <v>1598</v>
      </c>
      <c r="G194" s="68">
        <v>75</v>
      </c>
      <c r="H194" s="68">
        <v>0</v>
      </c>
      <c r="I194" s="68">
        <v>1525</v>
      </c>
      <c r="J194" s="68">
        <v>0</v>
      </c>
      <c r="K194" s="68">
        <v>2500</v>
      </c>
      <c r="L194" s="68">
        <v>1500</v>
      </c>
      <c r="M194" s="68">
        <v>250</v>
      </c>
      <c r="N194" s="68">
        <v>300</v>
      </c>
      <c r="O194" s="68">
        <v>7206.03</v>
      </c>
      <c r="P194" s="68">
        <f t="shared" si="4"/>
        <v>19735.03</v>
      </c>
    </row>
    <row r="195" spans="1:16" ht="29.1" customHeight="1" x14ac:dyDescent="0.25">
      <c r="A195" s="66">
        <f t="shared" si="5"/>
        <v>185</v>
      </c>
      <c r="B195" s="67" t="s">
        <v>312</v>
      </c>
      <c r="C195" s="14" t="s">
        <v>422</v>
      </c>
      <c r="D195" s="14" t="s">
        <v>380</v>
      </c>
      <c r="E195" s="68">
        <v>4781</v>
      </c>
      <c r="F195" s="68">
        <v>1598</v>
      </c>
      <c r="G195" s="68">
        <v>75</v>
      </c>
      <c r="H195" s="68">
        <v>0</v>
      </c>
      <c r="I195" s="68">
        <v>1525</v>
      </c>
      <c r="J195" s="68">
        <v>0</v>
      </c>
      <c r="K195" s="68">
        <v>2500</v>
      </c>
      <c r="L195" s="68">
        <v>1500</v>
      </c>
      <c r="M195" s="68">
        <v>250</v>
      </c>
      <c r="N195" s="68">
        <v>300</v>
      </c>
      <c r="O195" s="68">
        <v>7979</v>
      </c>
      <c r="P195" s="68">
        <f t="shared" si="4"/>
        <v>20508</v>
      </c>
    </row>
    <row r="196" spans="1:16" ht="29.1" customHeight="1" x14ac:dyDescent="0.25">
      <c r="A196" s="66">
        <f t="shared" si="5"/>
        <v>186</v>
      </c>
      <c r="B196" s="67" t="s">
        <v>133</v>
      </c>
      <c r="C196" s="14" t="s">
        <v>413</v>
      </c>
      <c r="D196" s="14" t="s">
        <v>380</v>
      </c>
      <c r="E196" s="68">
        <v>4860</v>
      </c>
      <c r="F196" s="68">
        <v>1598</v>
      </c>
      <c r="G196" s="68">
        <v>75</v>
      </c>
      <c r="H196" s="68">
        <v>0</v>
      </c>
      <c r="I196" s="68">
        <v>1525</v>
      </c>
      <c r="J196" s="68">
        <v>0</v>
      </c>
      <c r="K196" s="68">
        <v>2500</v>
      </c>
      <c r="L196" s="68">
        <v>1500</v>
      </c>
      <c r="M196" s="68">
        <v>250</v>
      </c>
      <c r="N196" s="68">
        <v>300</v>
      </c>
      <c r="O196" s="68">
        <v>0</v>
      </c>
      <c r="P196" s="68">
        <f t="shared" si="4"/>
        <v>12608</v>
      </c>
    </row>
    <row r="197" spans="1:16" ht="29.1" customHeight="1" x14ac:dyDescent="0.25">
      <c r="A197" s="66">
        <f t="shared" si="5"/>
        <v>187</v>
      </c>
      <c r="B197" s="67" t="s">
        <v>55</v>
      </c>
      <c r="C197" s="14" t="s">
        <v>413</v>
      </c>
      <c r="D197" s="14" t="s">
        <v>380</v>
      </c>
      <c r="E197" s="68">
        <v>4860</v>
      </c>
      <c r="F197" s="68">
        <v>1598</v>
      </c>
      <c r="G197" s="68">
        <v>50</v>
      </c>
      <c r="H197" s="68">
        <v>0</v>
      </c>
      <c r="I197" s="68">
        <v>1525</v>
      </c>
      <c r="J197" s="68">
        <v>0</v>
      </c>
      <c r="K197" s="68">
        <v>2500</v>
      </c>
      <c r="L197" s="68">
        <v>1500</v>
      </c>
      <c r="M197" s="68">
        <v>250</v>
      </c>
      <c r="N197" s="68">
        <v>300</v>
      </c>
      <c r="O197" s="68">
        <v>8033</v>
      </c>
      <c r="P197" s="68">
        <f t="shared" si="4"/>
        <v>20616</v>
      </c>
    </row>
    <row r="198" spans="1:16" ht="29.1" customHeight="1" x14ac:dyDescent="0.25">
      <c r="A198" s="66">
        <f t="shared" si="5"/>
        <v>188</v>
      </c>
      <c r="B198" s="67" t="s">
        <v>64</v>
      </c>
      <c r="C198" s="14" t="s">
        <v>413</v>
      </c>
      <c r="D198" s="14" t="s">
        <v>380</v>
      </c>
      <c r="E198" s="68">
        <v>4860</v>
      </c>
      <c r="F198" s="68">
        <v>1598</v>
      </c>
      <c r="G198" s="68">
        <v>75</v>
      </c>
      <c r="H198" s="68">
        <v>0</v>
      </c>
      <c r="I198" s="68">
        <v>1525</v>
      </c>
      <c r="J198" s="68">
        <v>0</v>
      </c>
      <c r="K198" s="68">
        <v>2500</v>
      </c>
      <c r="L198" s="68">
        <v>1500</v>
      </c>
      <c r="M198" s="68">
        <v>250</v>
      </c>
      <c r="N198" s="68">
        <v>300</v>
      </c>
      <c r="O198" s="68">
        <v>8058</v>
      </c>
      <c r="P198" s="68">
        <f t="shared" si="4"/>
        <v>20666</v>
      </c>
    </row>
    <row r="199" spans="1:16" ht="29.1" customHeight="1" x14ac:dyDescent="0.25">
      <c r="A199" s="66">
        <f t="shared" si="5"/>
        <v>189</v>
      </c>
      <c r="B199" s="67" t="s">
        <v>45</v>
      </c>
      <c r="C199" s="14" t="s">
        <v>413</v>
      </c>
      <c r="D199" s="14" t="s">
        <v>380</v>
      </c>
      <c r="E199" s="68">
        <v>4860</v>
      </c>
      <c r="F199" s="68">
        <v>1598</v>
      </c>
      <c r="G199" s="68">
        <v>75</v>
      </c>
      <c r="H199" s="68">
        <v>0</v>
      </c>
      <c r="I199" s="68">
        <v>1525</v>
      </c>
      <c r="J199" s="68">
        <v>0</v>
      </c>
      <c r="K199" s="68">
        <v>2500</v>
      </c>
      <c r="L199" s="68">
        <v>1500</v>
      </c>
      <c r="M199" s="68">
        <v>250</v>
      </c>
      <c r="N199" s="68">
        <v>300</v>
      </c>
      <c r="O199" s="68">
        <v>0</v>
      </c>
      <c r="P199" s="68">
        <f t="shared" si="4"/>
        <v>12608</v>
      </c>
    </row>
    <row r="200" spans="1:16" ht="29.1" customHeight="1" x14ac:dyDescent="0.25">
      <c r="A200" s="66">
        <f t="shared" si="5"/>
        <v>190</v>
      </c>
      <c r="B200" s="67" t="s">
        <v>169</v>
      </c>
      <c r="C200" s="14" t="s">
        <v>413</v>
      </c>
      <c r="D200" s="14" t="s">
        <v>380</v>
      </c>
      <c r="E200" s="68">
        <v>4860</v>
      </c>
      <c r="F200" s="68">
        <v>1598</v>
      </c>
      <c r="G200" s="68">
        <v>75</v>
      </c>
      <c r="H200" s="68">
        <v>0</v>
      </c>
      <c r="I200" s="68">
        <v>1525</v>
      </c>
      <c r="J200" s="68">
        <v>0</v>
      </c>
      <c r="K200" s="68">
        <v>2500</v>
      </c>
      <c r="L200" s="68">
        <v>1500</v>
      </c>
      <c r="M200" s="68">
        <v>250</v>
      </c>
      <c r="N200" s="68">
        <v>300</v>
      </c>
      <c r="O200" s="68">
        <v>8058</v>
      </c>
      <c r="P200" s="68">
        <f t="shared" si="4"/>
        <v>20666</v>
      </c>
    </row>
    <row r="201" spans="1:16" ht="29.1" customHeight="1" x14ac:dyDescent="0.25">
      <c r="A201" s="66">
        <f t="shared" si="5"/>
        <v>191</v>
      </c>
      <c r="B201" s="67" t="s">
        <v>74</v>
      </c>
      <c r="C201" s="14" t="s">
        <v>413</v>
      </c>
      <c r="D201" s="14" t="s">
        <v>380</v>
      </c>
      <c r="E201" s="68">
        <v>4860</v>
      </c>
      <c r="F201" s="68">
        <v>1598</v>
      </c>
      <c r="G201" s="68">
        <v>75</v>
      </c>
      <c r="H201" s="68">
        <v>0</v>
      </c>
      <c r="I201" s="68">
        <v>1525</v>
      </c>
      <c r="J201" s="68">
        <v>0</v>
      </c>
      <c r="K201" s="68">
        <v>2500</v>
      </c>
      <c r="L201" s="68">
        <v>1500</v>
      </c>
      <c r="M201" s="68">
        <v>250</v>
      </c>
      <c r="N201" s="68">
        <v>300</v>
      </c>
      <c r="O201" s="68">
        <v>8058</v>
      </c>
      <c r="P201" s="68">
        <f t="shared" si="4"/>
        <v>20666</v>
      </c>
    </row>
    <row r="202" spans="1:16" ht="29.1" customHeight="1" x14ac:dyDescent="0.25">
      <c r="A202" s="66">
        <f t="shared" si="5"/>
        <v>192</v>
      </c>
      <c r="B202" s="67" t="s">
        <v>261</v>
      </c>
      <c r="C202" s="14" t="s">
        <v>413</v>
      </c>
      <c r="D202" s="14" t="s">
        <v>380</v>
      </c>
      <c r="E202" s="68">
        <v>4860</v>
      </c>
      <c r="F202" s="68">
        <v>1598</v>
      </c>
      <c r="G202" s="68">
        <v>75</v>
      </c>
      <c r="H202" s="68">
        <v>0</v>
      </c>
      <c r="I202" s="68">
        <v>1525</v>
      </c>
      <c r="J202" s="68">
        <v>0</v>
      </c>
      <c r="K202" s="68">
        <v>2500</v>
      </c>
      <c r="L202" s="68">
        <v>1500</v>
      </c>
      <c r="M202" s="68">
        <v>250</v>
      </c>
      <c r="N202" s="68">
        <v>300</v>
      </c>
      <c r="O202" s="68">
        <v>8058</v>
      </c>
      <c r="P202" s="68">
        <f t="shared" si="4"/>
        <v>20666</v>
      </c>
    </row>
    <row r="203" spans="1:16" ht="29.1" customHeight="1" x14ac:dyDescent="0.25">
      <c r="A203" s="66">
        <f t="shared" si="5"/>
        <v>193</v>
      </c>
      <c r="B203" s="67" t="s">
        <v>262</v>
      </c>
      <c r="C203" s="14" t="s">
        <v>413</v>
      </c>
      <c r="D203" s="14" t="s">
        <v>380</v>
      </c>
      <c r="E203" s="68">
        <v>4860</v>
      </c>
      <c r="F203" s="68">
        <v>1598</v>
      </c>
      <c r="G203" s="68">
        <v>50</v>
      </c>
      <c r="H203" s="68">
        <v>0</v>
      </c>
      <c r="I203" s="68">
        <v>1525</v>
      </c>
      <c r="J203" s="68">
        <v>0</v>
      </c>
      <c r="K203" s="68">
        <v>2500</v>
      </c>
      <c r="L203" s="68">
        <v>1500</v>
      </c>
      <c r="M203" s="68">
        <v>250</v>
      </c>
      <c r="N203" s="68">
        <v>300</v>
      </c>
      <c r="O203" s="68">
        <v>8033</v>
      </c>
      <c r="P203" s="68">
        <f t="shared" ref="P203:P260" si="6">SUM(E203:O203)</f>
        <v>20616</v>
      </c>
    </row>
    <row r="204" spans="1:16" ht="29.1" customHeight="1" x14ac:dyDescent="0.25">
      <c r="A204" s="66">
        <f t="shared" si="5"/>
        <v>194</v>
      </c>
      <c r="B204" s="67" t="s">
        <v>268</v>
      </c>
      <c r="C204" s="14" t="s">
        <v>413</v>
      </c>
      <c r="D204" s="14" t="s">
        <v>380</v>
      </c>
      <c r="E204" s="68">
        <v>4860</v>
      </c>
      <c r="F204" s="68">
        <v>1598</v>
      </c>
      <c r="G204" s="68">
        <v>75</v>
      </c>
      <c r="H204" s="68">
        <v>0</v>
      </c>
      <c r="I204" s="68">
        <v>1525</v>
      </c>
      <c r="J204" s="68">
        <v>0</v>
      </c>
      <c r="K204" s="68">
        <v>2500</v>
      </c>
      <c r="L204" s="68">
        <v>1500</v>
      </c>
      <c r="M204" s="68">
        <v>250</v>
      </c>
      <c r="N204" s="68">
        <v>300</v>
      </c>
      <c r="O204" s="68">
        <v>8058</v>
      </c>
      <c r="P204" s="68">
        <f t="shared" si="6"/>
        <v>20666</v>
      </c>
    </row>
    <row r="205" spans="1:16" ht="29.1" customHeight="1" x14ac:dyDescent="0.25">
      <c r="A205" s="66">
        <f t="shared" si="5"/>
        <v>195</v>
      </c>
      <c r="B205" s="67" t="s">
        <v>60</v>
      </c>
      <c r="C205" s="14" t="s">
        <v>413</v>
      </c>
      <c r="D205" s="14" t="s">
        <v>380</v>
      </c>
      <c r="E205" s="68">
        <v>4860</v>
      </c>
      <c r="F205" s="68">
        <v>1598</v>
      </c>
      <c r="G205" s="68">
        <v>75</v>
      </c>
      <c r="H205" s="68">
        <v>0</v>
      </c>
      <c r="I205" s="68">
        <v>1525</v>
      </c>
      <c r="J205" s="68">
        <v>0</v>
      </c>
      <c r="K205" s="68">
        <v>2500</v>
      </c>
      <c r="L205" s="68">
        <v>1500</v>
      </c>
      <c r="M205" s="68">
        <v>250</v>
      </c>
      <c r="N205" s="68">
        <v>300</v>
      </c>
      <c r="O205" s="68">
        <v>8058</v>
      </c>
      <c r="P205" s="68">
        <f t="shared" si="6"/>
        <v>20666</v>
      </c>
    </row>
    <row r="206" spans="1:16" ht="29.1" customHeight="1" x14ac:dyDescent="0.25">
      <c r="A206" s="66">
        <f t="shared" ref="A206:A260" si="7">+A205+1</f>
        <v>196</v>
      </c>
      <c r="B206" s="67" t="s">
        <v>87</v>
      </c>
      <c r="C206" s="14" t="s">
        <v>413</v>
      </c>
      <c r="D206" s="14" t="s">
        <v>380</v>
      </c>
      <c r="E206" s="68">
        <v>4860</v>
      </c>
      <c r="F206" s="68">
        <v>1598</v>
      </c>
      <c r="G206" s="68">
        <v>50</v>
      </c>
      <c r="H206" s="68">
        <v>0</v>
      </c>
      <c r="I206" s="68">
        <v>1525</v>
      </c>
      <c r="J206" s="68">
        <v>0</v>
      </c>
      <c r="K206" s="68">
        <v>2500</v>
      </c>
      <c r="L206" s="68">
        <v>1500</v>
      </c>
      <c r="M206" s="68">
        <v>250</v>
      </c>
      <c r="N206" s="68">
        <v>300</v>
      </c>
      <c r="O206" s="68">
        <v>4116.91</v>
      </c>
      <c r="P206" s="68">
        <f t="shared" si="6"/>
        <v>16699.91</v>
      </c>
    </row>
    <row r="207" spans="1:16" ht="29.1" customHeight="1" x14ac:dyDescent="0.25">
      <c r="A207" s="66">
        <f t="shared" si="7"/>
        <v>197</v>
      </c>
      <c r="B207" s="67" t="s">
        <v>425</v>
      </c>
      <c r="C207" s="14" t="s">
        <v>413</v>
      </c>
      <c r="D207" s="14" t="s">
        <v>380</v>
      </c>
      <c r="E207" s="68">
        <v>4860</v>
      </c>
      <c r="F207" s="68">
        <v>1598</v>
      </c>
      <c r="G207" s="68">
        <v>75</v>
      </c>
      <c r="H207" s="68">
        <v>0</v>
      </c>
      <c r="I207" s="68">
        <v>1525</v>
      </c>
      <c r="J207" s="68">
        <v>0</v>
      </c>
      <c r="K207" s="68">
        <v>2500</v>
      </c>
      <c r="L207" s="68">
        <v>1500</v>
      </c>
      <c r="M207" s="68">
        <v>250</v>
      </c>
      <c r="N207" s="68">
        <v>300</v>
      </c>
      <c r="O207" s="68">
        <v>7277.38</v>
      </c>
      <c r="P207" s="68">
        <f t="shared" si="6"/>
        <v>19885.38</v>
      </c>
    </row>
    <row r="208" spans="1:16" ht="29.1" customHeight="1" x14ac:dyDescent="0.25">
      <c r="A208" s="66">
        <f t="shared" si="7"/>
        <v>198</v>
      </c>
      <c r="B208" s="67" t="s">
        <v>82</v>
      </c>
      <c r="C208" s="14" t="s">
        <v>413</v>
      </c>
      <c r="D208" s="14" t="s">
        <v>380</v>
      </c>
      <c r="E208" s="68">
        <v>4860</v>
      </c>
      <c r="F208" s="68">
        <v>1598</v>
      </c>
      <c r="G208" s="68">
        <v>75</v>
      </c>
      <c r="H208" s="68">
        <v>0</v>
      </c>
      <c r="I208" s="68">
        <v>1525</v>
      </c>
      <c r="J208" s="68">
        <v>0</v>
      </c>
      <c r="K208" s="68">
        <v>2500</v>
      </c>
      <c r="L208" s="68">
        <v>1500</v>
      </c>
      <c r="M208" s="68">
        <v>250</v>
      </c>
      <c r="N208" s="68">
        <v>300</v>
      </c>
      <c r="O208" s="68">
        <v>6899.66</v>
      </c>
      <c r="P208" s="68">
        <f t="shared" si="6"/>
        <v>19507.66</v>
      </c>
    </row>
    <row r="209" spans="1:16" ht="29.1" customHeight="1" x14ac:dyDescent="0.25">
      <c r="A209" s="66">
        <f t="shared" si="7"/>
        <v>199</v>
      </c>
      <c r="B209" s="67" t="s">
        <v>14</v>
      </c>
      <c r="C209" s="14" t="s">
        <v>413</v>
      </c>
      <c r="D209" s="14" t="s">
        <v>380</v>
      </c>
      <c r="E209" s="68">
        <v>4860</v>
      </c>
      <c r="F209" s="68">
        <v>1598</v>
      </c>
      <c r="G209" s="68">
        <v>75</v>
      </c>
      <c r="H209" s="68">
        <v>0</v>
      </c>
      <c r="I209" s="68">
        <v>1525</v>
      </c>
      <c r="J209" s="68">
        <v>0</v>
      </c>
      <c r="K209" s="68">
        <v>2500</v>
      </c>
      <c r="L209" s="68">
        <v>1500</v>
      </c>
      <c r="M209" s="68">
        <v>250</v>
      </c>
      <c r="N209" s="68">
        <v>300</v>
      </c>
      <c r="O209" s="68">
        <v>8058</v>
      </c>
      <c r="P209" s="68">
        <f t="shared" si="6"/>
        <v>20666</v>
      </c>
    </row>
    <row r="210" spans="1:16" ht="29.1" customHeight="1" x14ac:dyDescent="0.25">
      <c r="A210" s="66">
        <f t="shared" si="7"/>
        <v>200</v>
      </c>
      <c r="B210" s="67" t="s">
        <v>66</v>
      </c>
      <c r="C210" s="14" t="s">
        <v>413</v>
      </c>
      <c r="D210" s="14" t="s">
        <v>380</v>
      </c>
      <c r="E210" s="68">
        <v>4860</v>
      </c>
      <c r="F210" s="68">
        <v>1598</v>
      </c>
      <c r="G210" s="68">
        <v>75</v>
      </c>
      <c r="H210" s="68">
        <v>0</v>
      </c>
      <c r="I210" s="68">
        <v>1525</v>
      </c>
      <c r="J210" s="68">
        <v>0</v>
      </c>
      <c r="K210" s="68">
        <v>2500</v>
      </c>
      <c r="L210" s="68">
        <v>1500</v>
      </c>
      <c r="M210" s="68">
        <v>250</v>
      </c>
      <c r="N210" s="68">
        <v>300</v>
      </c>
      <c r="O210" s="68">
        <v>8058</v>
      </c>
      <c r="P210" s="68">
        <f t="shared" si="6"/>
        <v>20666</v>
      </c>
    </row>
    <row r="211" spans="1:16" ht="29.1" customHeight="1" x14ac:dyDescent="0.25">
      <c r="A211" s="66">
        <f t="shared" si="7"/>
        <v>201</v>
      </c>
      <c r="B211" s="67" t="s">
        <v>106</v>
      </c>
      <c r="C211" s="14" t="s">
        <v>413</v>
      </c>
      <c r="D211" s="14" t="s">
        <v>380</v>
      </c>
      <c r="E211" s="68">
        <v>4860</v>
      </c>
      <c r="F211" s="68">
        <v>1598</v>
      </c>
      <c r="G211" s="68">
        <v>75</v>
      </c>
      <c r="H211" s="68">
        <v>0</v>
      </c>
      <c r="I211" s="68">
        <v>1525</v>
      </c>
      <c r="J211" s="68">
        <v>0</v>
      </c>
      <c r="K211" s="68">
        <v>2500</v>
      </c>
      <c r="L211" s="68">
        <v>1500</v>
      </c>
      <c r="M211" s="68">
        <v>250</v>
      </c>
      <c r="N211" s="68">
        <v>300</v>
      </c>
      <c r="O211" s="68">
        <v>5791.69</v>
      </c>
      <c r="P211" s="68">
        <f t="shared" si="6"/>
        <v>18399.689999999999</v>
      </c>
    </row>
    <row r="212" spans="1:16" ht="29.1" customHeight="1" x14ac:dyDescent="0.25">
      <c r="A212" s="66">
        <f t="shared" si="7"/>
        <v>202</v>
      </c>
      <c r="B212" s="67" t="s">
        <v>75</v>
      </c>
      <c r="C212" s="37" t="s">
        <v>413</v>
      </c>
      <c r="D212" s="37" t="s">
        <v>380</v>
      </c>
      <c r="E212" s="68">
        <v>4860</v>
      </c>
      <c r="F212" s="68">
        <v>1598</v>
      </c>
      <c r="G212" s="68">
        <v>75</v>
      </c>
      <c r="H212" s="68">
        <v>0</v>
      </c>
      <c r="I212" s="68">
        <v>1525</v>
      </c>
      <c r="J212" s="68">
        <v>0</v>
      </c>
      <c r="K212" s="68">
        <v>2500</v>
      </c>
      <c r="L212" s="68">
        <v>1500</v>
      </c>
      <c r="M212" s="68">
        <v>250</v>
      </c>
      <c r="N212" s="68">
        <v>300</v>
      </c>
      <c r="O212" s="68">
        <v>4381.54</v>
      </c>
      <c r="P212" s="68">
        <f t="shared" si="6"/>
        <v>16989.54</v>
      </c>
    </row>
    <row r="213" spans="1:16" ht="29.1" customHeight="1" x14ac:dyDescent="0.25">
      <c r="A213" s="66">
        <f t="shared" si="7"/>
        <v>203</v>
      </c>
      <c r="B213" s="67" t="s">
        <v>305</v>
      </c>
      <c r="C213" s="14" t="s">
        <v>413</v>
      </c>
      <c r="D213" s="14" t="s">
        <v>380</v>
      </c>
      <c r="E213" s="68">
        <v>4860</v>
      </c>
      <c r="F213" s="68">
        <v>1598</v>
      </c>
      <c r="G213" s="68">
        <v>75</v>
      </c>
      <c r="H213" s="68">
        <v>0</v>
      </c>
      <c r="I213" s="68">
        <v>1525</v>
      </c>
      <c r="J213" s="68">
        <v>0</v>
      </c>
      <c r="K213" s="68">
        <v>2500</v>
      </c>
      <c r="L213" s="68">
        <v>1500</v>
      </c>
      <c r="M213" s="68">
        <v>250</v>
      </c>
      <c r="N213" s="68">
        <v>300</v>
      </c>
      <c r="O213" s="68">
        <v>8058</v>
      </c>
      <c r="P213" s="68">
        <f t="shared" si="6"/>
        <v>20666</v>
      </c>
    </row>
    <row r="214" spans="1:16" ht="29.1" customHeight="1" x14ac:dyDescent="0.25">
      <c r="A214" s="66">
        <f t="shared" si="7"/>
        <v>204</v>
      </c>
      <c r="B214" s="67" t="s">
        <v>307</v>
      </c>
      <c r="C214" s="14" t="s">
        <v>413</v>
      </c>
      <c r="D214" s="14" t="s">
        <v>380</v>
      </c>
      <c r="E214" s="68">
        <v>4860</v>
      </c>
      <c r="F214" s="68">
        <v>1598</v>
      </c>
      <c r="G214" s="68">
        <v>75</v>
      </c>
      <c r="H214" s="68">
        <v>0</v>
      </c>
      <c r="I214" s="68">
        <v>1525</v>
      </c>
      <c r="J214" s="68">
        <v>0</v>
      </c>
      <c r="K214" s="68">
        <v>2500</v>
      </c>
      <c r="L214" s="68">
        <v>1500</v>
      </c>
      <c r="M214" s="68">
        <v>250</v>
      </c>
      <c r="N214" s="68">
        <v>300</v>
      </c>
      <c r="O214" s="68">
        <v>8058</v>
      </c>
      <c r="P214" s="68">
        <f t="shared" si="6"/>
        <v>20666</v>
      </c>
    </row>
    <row r="215" spans="1:16" ht="29.1" customHeight="1" x14ac:dyDescent="0.25">
      <c r="A215" s="66">
        <f t="shared" si="7"/>
        <v>205</v>
      </c>
      <c r="B215" s="67" t="s">
        <v>47</v>
      </c>
      <c r="C215" s="14" t="s">
        <v>413</v>
      </c>
      <c r="D215" s="14" t="s">
        <v>380</v>
      </c>
      <c r="E215" s="68">
        <v>4860</v>
      </c>
      <c r="F215" s="68">
        <v>1598</v>
      </c>
      <c r="G215" s="68">
        <v>50</v>
      </c>
      <c r="H215" s="68">
        <v>0</v>
      </c>
      <c r="I215" s="68">
        <v>1525</v>
      </c>
      <c r="J215" s="68">
        <v>0</v>
      </c>
      <c r="K215" s="68">
        <v>2500</v>
      </c>
      <c r="L215" s="68">
        <v>1500</v>
      </c>
      <c r="M215" s="68">
        <v>250</v>
      </c>
      <c r="N215" s="68">
        <v>300</v>
      </c>
      <c r="O215" s="68">
        <v>8033</v>
      </c>
      <c r="P215" s="68">
        <f t="shared" si="6"/>
        <v>20616</v>
      </c>
    </row>
    <row r="216" spans="1:16" ht="29.1" customHeight="1" x14ac:dyDescent="0.25">
      <c r="A216" s="66">
        <f t="shared" si="7"/>
        <v>206</v>
      </c>
      <c r="B216" s="67" t="s">
        <v>309</v>
      </c>
      <c r="C216" s="14" t="s">
        <v>413</v>
      </c>
      <c r="D216" s="14" t="s">
        <v>380</v>
      </c>
      <c r="E216" s="68">
        <v>4860</v>
      </c>
      <c r="F216" s="68">
        <v>1598</v>
      </c>
      <c r="G216" s="68">
        <v>75</v>
      </c>
      <c r="H216" s="68">
        <v>0</v>
      </c>
      <c r="I216" s="68">
        <v>1525</v>
      </c>
      <c r="J216" s="68">
        <v>0</v>
      </c>
      <c r="K216" s="68">
        <v>2500</v>
      </c>
      <c r="L216" s="68">
        <v>1500</v>
      </c>
      <c r="M216" s="68">
        <v>250</v>
      </c>
      <c r="N216" s="68">
        <v>300</v>
      </c>
      <c r="O216" s="68">
        <v>8058</v>
      </c>
      <c r="P216" s="68">
        <f t="shared" si="6"/>
        <v>20666</v>
      </c>
    </row>
    <row r="217" spans="1:16" ht="29.1" customHeight="1" x14ac:dyDescent="0.25">
      <c r="A217" s="66">
        <f t="shared" si="7"/>
        <v>207</v>
      </c>
      <c r="B217" s="67" t="s">
        <v>81</v>
      </c>
      <c r="C217" s="14" t="s">
        <v>413</v>
      </c>
      <c r="D217" s="14" t="s">
        <v>380</v>
      </c>
      <c r="E217" s="68">
        <v>4860</v>
      </c>
      <c r="F217" s="68">
        <v>1598</v>
      </c>
      <c r="G217" s="68">
        <v>75</v>
      </c>
      <c r="H217" s="68">
        <v>0</v>
      </c>
      <c r="I217" s="68">
        <v>1525</v>
      </c>
      <c r="J217" s="68">
        <v>0</v>
      </c>
      <c r="K217" s="68">
        <v>2500</v>
      </c>
      <c r="L217" s="68">
        <v>1500</v>
      </c>
      <c r="M217" s="68">
        <v>250</v>
      </c>
      <c r="N217" s="68">
        <v>300</v>
      </c>
      <c r="O217" s="68">
        <v>8058</v>
      </c>
      <c r="P217" s="68">
        <f t="shared" si="6"/>
        <v>20666</v>
      </c>
    </row>
    <row r="218" spans="1:16" ht="29.1" customHeight="1" x14ac:dyDescent="0.25">
      <c r="A218" s="66">
        <f t="shared" si="7"/>
        <v>208</v>
      </c>
      <c r="B218" s="67" t="s">
        <v>61</v>
      </c>
      <c r="C218" s="14" t="s">
        <v>413</v>
      </c>
      <c r="D218" s="14" t="s">
        <v>380</v>
      </c>
      <c r="E218" s="68">
        <v>4860</v>
      </c>
      <c r="F218" s="68">
        <v>1598</v>
      </c>
      <c r="G218" s="68">
        <v>75</v>
      </c>
      <c r="H218" s="68">
        <v>0</v>
      </c>
      <c r="I218" s="68">
        <v>1525</v>
      </c>
      <c r="J218" s="68">
        <v>0</v>
      </c>
      <c r="K218" s="68">
        <v>2500</v>
      </c>
      <c r="L218" s="68">
        <v>1500</v>
      </c>
      <c r="M218" s="68">
        <v>250</v>
      </c>
      <c r="N218" s="68">
        <v>300</v>
      </c>
      <c r="O218" s="68">
        <v>8058</v>
      </c>
      <c r="P218" s="68">
        <f t="shared" si="6"/>
        <v>20666</v>
      </c>
    </row>
    <row r="219" spans="1:16" ht="29.1" customHeight="1" x14ac:dyDescent="0.25">
      <c r="A219" s="66">
        <f t="shared" si="7"/>
        <v>209</v>
      </c>
      <c r="B219" s="67" t="s">
        <v>285</v>
      </c>
      <c r="C219" s="14" t="s">
        <v>415</v>
      </c>
      <c r="D219" s="14" t="s">
        <v>380</v>
      </c>
      <c r="E219" s="68">
        <v>4439</v>
      </c>
      <c r="F219" s="68">
        <v>1093</v>
      </c>
      <c r="G219" s="68">
        <v>75</v>
      </c>
      <c r="H219" s="68">
        <v>0</v>
      </c>
      <c r="I219" s="68">
        <v>1525</v>
      </c>
      <c r="J219" s="68">
        <v>0</v>
      </c>
      <c r="K219" s="68">
        <v>2500</v>
      </c>
      <c r="L219" s="68">
        <v>1200</v>
      </c>
      <c r="M219" s="68">
        <v>250</v>
      </c>
      <c r="N219" s="68">
        <v>300</v>
      </c>
      <c r="O219" s="68">
        <v>0</v>
      </c>
      <c r="P219" s="68">
        <f t="shared" si="6"/>
        <v>11382</v>
      </c>
    </row>
    <row r="220" spans="1:16" ht="29.1" customHeight="1" x14ac:dyDescent="0.25">
      <c r="A220" s="66">
        <f t="shared" si="7"/>
        <v>210</v>
      </c>
      <c r="B220" s="67" t="s">
        <v>306</v>
      </c>
      <c r="C220" s="14" t="s">
        <v>417</v>
      </c>
      <c r="D220" s="14" t="s">
        <v>380</v>
      </c>
      <c r="E220" s="68">
        <v>4474</v>
      </c>
      <c r="F220" s="68">
        <v>1093</v>
      </c>
      <c r="G220" s="68">
        <v>75</v>
      </c>
      <c r="H220" s="68">
        <v>0</v>
      </c>
      <c r="I220" s="68">
        <v>1525</v>
      </c>
      <c r="J220" s="68">
        <v>0</v>
      </c>
      <c r="K220" s="68">
        <v>2500</v>
      </c>
      <c r="L220" s="68">
        <v>1200</v>
      </c>
      <c r="M220" s="68">
        <v>250</v>
      </c>
      <c r="N220" s="68">
        <v>300</v>
      </c>
      <c r="O220" s="68">
        <v>0</v>
      </c>
      <c r="P220" s="68">
        <f t="shared" si="6"/>
        <v>11417</v>
      </c>
    </row>
    <row r="221" spans="1:16" ht="29.1" customHeight="1" x14ac:dyDescent="0.25">
      <c r="A221" s="66">
        <f t="shared" si="7"/>
        <v>211</v>
      </c>
      <c r="B221" s="67" t="s">
        <v>53</v>
      </c>
      <c r="C221" s="14" t="s">
        <v>417</v>
      </c>
      <c r="D221" s="14" t="s">
        <v>380</v>
      </c>
      <c r="E221" s="68">
        <v>4474</v>
      </c>
      <c r="F221" s="68">
        <v>1093</v>
      </c>
      <c r="G221" s="68">
        <v>75</v>
      </c>
      <c r="H221" s="68">
        <v>0</v>
      </c>
      <c r="I221" s="68">
        <v>1525</v>
      </c>
      <c r="J221" s="68">
        <v>0</v>
      </c>
      <c r="K221" s="68">
        <v>2500</v>
      </c>
      <c r="L221" s="68">
        <v>1200</v>
      </c>
      <c r="M221" s="68">
        <v>250</v>
      </c>
      <c r="N221" s="68">
        <v>300</v>
      </c>
      <c r="O221" s="68">
        <v>7142</v>
      </c>
      <c r="P221" s="68">
        <f t="shared" si="6"/>
        <v>18559</v>
      </c>
    </row>
    <row r="222" spans="1:16" ht="29.1" customHeight="1" x14ac:dyDescent="0.25">
      <c r="A222" s="66">
        <f t="shared" si="7"/>
        <v>212</v>
      </c>
      <c r="B222" s="67" t="s">
        <v>20</v>
      </c>
      <c r="C222" s="14" t="s">
        <v>417</v>
      </c>
      <c r="D222" s="14" t="s">
        <v>380</v>
      </c>
      <c r="E222" s="68">
        <v>4474</v>
      </c>
      <c r="F222" s="68">
        <v>1093</v>
      </c>
      <c r="G222" s="68">
        <v>75</v>
      </c>
      <c r="H222" s="68">
        <v>0</v>
      </c>
      <c r="I222" s="68">
        <v>1525</v>
      </c>
      <c r="J222" s="68">
        <v>0</v>
      </c>
      <c r="K222" s="68">
        <v>2500</v>
      </c>
      <c r="L222" s="68">
        <v>1200</v>
      </c>
      <c r="M222" s="68">
        <v>250</v>
      </c>
      <c r="N222" s="68">
        <v>300</v>
      </c>
      <c r="O222" s="68">
        <v>7167</v>
      </c>
      <c r="P222" s="68">
        <f t="shared" si="6"/>
        <v>18584</v>
      </c>
    </row>
    <row r="223" spans="1:16" ht="29.1" customHeight="1" x14ac:dyDescent="0.25">
      <c r="A223" s="66">
        <f t="shared" si="7"/>
        <v>213</v>
      </c>
      <c r="B223" s="67" t="s">
        <v>22</v>
      </c>
      <c r="C223" s="14" t="s">
        <v>419</v>
      </c>
      <c r="D223" s="14" t="s">
        <v>380</v>
      </c>
      <c r="E223" s="68">
        <v>4505</v>
      </c>
      <c r="F223" s="68">
        <v>1093</v>
      </c>
      <c r="G223" s="68">
        <v>50</v>
      </c>
      <c r="H223" s="68">
        <v>0</v>
      </c>
      <c r="I223" s="68">
        <v>1525</v>
      </c>
      <c r="J223" s="68">
        <v>0</v>
      </c>
      <c r="K223" s="68">
        <v>2500</v>
      </c>
      <c r="L223" s="68">
        <v>1200</v>
      </c>
      <c r="M223" s="68">
        <v>250</v>
      </c>
      <c r="N223" s="68">
        <v>300</v>
      </c>
      <c r="O223" s="68">
        <v>7173</v>
      </c>
      <c r="P223" s="68">
        <f t="shared" si="6"/>
        <v>18596</v>
      </c>
    </row>
    <row r="224" spans="1:16" ht="29.1" customHeight="1" x14ac:dyDescent="0.25">
      <c r="A224" s="66">
        <f t="shared" si="7"/>
        <v>214</v>
      </c>
      <c r="B224" s="67" t="s">
        <v>17</v>
      </c>
      <c r="C224" s="14" t="s">
        <v>419</v>
      </c>
      <c r="D224" s="14" t="s">
        <v>380</v>
      </c>
      <c r="E224" s="68">
        <v>4505</v>
      </c>
      <c r="F224" s="68">
        <v>1093</v>
      </c>
      <c r="G224" s="68">
        <v>50</v>
      </c>
      <c r="H224" s="68">
        <v>0</v>
      </c>
      <c r="I224" s="68">
        <v>1525</v>
      </c>
      <c r="J224" s="68">
        <v>0</v>
      </c>
      <c r="K224" s="68">
        <v>2500</v>
      </c>
      <c r="L224" s="68">
        <v>1200</v>
      </c>
      <c r="M224" s="68">
        <v>250</v>
      </c>
      <c r="N224" s="68">
        <v>300</v>
      </c>
      <c r="O224" s="68">
        <v>5738.4</v>
      </c>
      <c r="P224" s="68">
        <f t="shared" si="6"/>
        <v>17161.400000000001</v>
      </c>
    </row>
    <row r="225" spans="1:16" s="18" customFormat="1" ht="29.1" customHeight="1" x14ac:dyDescent="0.25">
      <c r="A225" s="66">
        <f t="shared" si="7"/>
        <v>215</v>
      </c>
      <c r="B225" s="46" t="s">
        <v>493</v>
      </c>
      <c r="C225" s="14" t="s">
        <v>418</v>
      </c>
      <c r="D225" s="14" t="s">
        <v>383</v>
      </c>
      <c r="E225" s="68">
        <v>25000</v>
      </c>
      <c r="F225" s="68">
        <v>5000</v>
      </c>
      <c r="G225" s="68">
        <v>0</v>
      </c>
      <c r="H225" s="68">
        <v>375</v>
      </c>
      <c r="I225" s="68">
        <v>1525</v>
      </c>
      <c r="J225" s="68">
        <v>4500</v>
      </c>
      <c r="K225" s="68">
        <v>1000</v>
      </c>
      <c r="L225" s="68">
        <v>1800</v>
      </c>
      <c r="M225" s="68">
        <v>250</v>
      </c>
      <c r="N225" s="68">
        <v>300</v>
      </c>
      <c r="O225" s="68">
        <v>0</v>
      </c>
      <c r="P225" s="68">
        <f t="shared" si="6"/>
        <v>39750</v>
      </c>
    </row>
    <row r="226" spans="1:16" s="18" customFormat="1" ht="29.1" customHeight="1" x14ac:dyDescent="0.25">
      <c r="A226" s="66">
        <f t="shared" si="7"/>
        <v>216</v>
      </c>
      <c r="B226" s="70" t="s">
        <v>510</v>
      </c>
      <c r="C226" s="14" t="s">
        <v>410</v>
      </c>
      <c r="D226" s="14" t="s">
        <v>387</v>
      </c>
      <c r="E226" s="68">
        <v>15000</v>
      </c>
      <c r="F226" s="68">
        <v>4000</v>
      </c>
      <c r="G226" s="68">
        <v>0</v>
      </c>
      <c r="H226" s="68">
        <v>375</v>
      </c>
      <c r="I226" s="68">
        <v>1525</v>
      </c>
      <c r="J226" s="68">
        <v>0</v>
      </c>
      <c r="K226" s="68">
        <v>1000</v>
      </c>
      <c r="L226" s="68">
        <v>1800</v>
      </c>
      <c r="M226" s="68">
        <v>250</v>
      </c>
      <c r="N226" s="68">
        <v>300</v>
      </c>
      <c r="O226" s="68">
        <v>0</v>
      </c>
      <c r="P226" s="68">
        <f t="shared" si="6"/>
        <v>24250</v>
      </c>
    </row>
    <row r="227" spans="1:16" s="18" customFormat="1" ht="29.1" customHeight="1" x14ac:dyDescent="0.25">
      <c r="A227" s="66">
        <f t="shared" si="7"/>
        <v>217</v>
      </c>
      <c r="B227" s="46" t="s">
        <v>521</v>
      </c>
      <c r="C227" s="14" t="s">
        <v>410</v>
      </c>
      <c r="D227" s="14" t="s">
        <v>384</v>
      </c>
      <c r="E227" s="68">
        <v>15000</v>
      </c>
      <c r="F227" s="68">
        <v>4000</v>
      </c>
      <c r="G227" s="68">
        <v>0</v>
      </c>
      <c r="H227" s="68">
        <v>375</v>
      </c>
      <c r="I227" s="68">
        <v>1525</v>
      </c>
      <c r="J227" s="68">
        <v>0</v>
      </c>
      <c r="K227" s="68">
        <v>1000</v>
      </c>
      <c r="L227" s="68">
        <v>1800</v>
      </c>
      <c r="M227" s="68">
        <v>250</v>
      </c>
      <c r="N227" s="68">
        <v>300</v>
      </c>
      <c r="O227" s="68">
        <v>0</v>
      </c>
      <c r="P227" s="68">
        <f t="shared" si="6"/>
        <v>24250</v>
      </c>
    </row>
    <row r="228" spans="1:16" s="64" customFormat="1" ht="29.1" customHeight="1" x14ac:dyDescent="0.25">
      <c r="A228" s="66">
        <f t="shared" si="7"/>
        <v>218</v>
      </c>
      <c r="B228" s="72" t="s">
        <v>1212</v>
      </c>
      <c r="C228" s="14" t="s">
        <v>410</v>
      </c>
      <c r="D228" s="14" t="s">
        <v>385</v>
      </c>
      <c r="E228" s="68">
        <v>15000</v>
      </c>
      <c r="F228" s="68">
        <v>4000</v>
      </c>
      <c r="G228" s="68">
        <v>0</v>
      </c>
      <c r="H228" s="68">
        <v>375</v>
      </c>
      <c r="I228" s="68">
        <v>1525</v>
      </c>
      <c r="J228" s="68">
        <v>0</v>
      </c>
      <c r="K228" s="68">
        <v>1000</v>
      </c>
      <c r="L228" s="68">
        <v>1800</v>
      </c>
      <c r="M228" s="68">
        <v>250</v>
      </c>
      <c r="N228" s="68">
        <v>300</v>
      </c>
      <c r="O228" s="68">
        <v>0</v>
      </c>
      <c r="P228" s="68">
        <f t="shared" si="6"/>
        <v>24250</v>
      </c>
    </row>
    <row r="229" spans="1:16" s="18" customFormat="1" ht="29.1" customHeight="1" x14ac:dyDescent="0.25">
      <c r="A229" s="66">
        <f t="shared" si="7"/>
        <v>219</v>
      </c>
      <c r="B229" s="67" t="s">
        <v>519</v>
      </c>
      <c r="C229" s="14" t="s">
        <v>410</v>
      </c>
      <c r="D229" s="14" t="s">
        <v>386</v>
      </c>
      <c r="E229" s="68">
        <v>15000</v>
      </c>
      <c r="F229" s="68">
        <v>4000</v>
      </c>
      <c r="G229" s="68">
        <v>0</v>
      </c>
      <c r="H229" s="68">
        <v>375</v>
      </c>
      <c r="I229" s="68">
        <v>1525</v>
      </c>
      <c r="J229" s="68">
        <v>0</v>
      </c>
      <c r="K229" s="68">
        <v>1000</v>
      </c>
      <c r="L229" s="68">
        <v>1800</v>
      </c>
      <c r="M229" s="68">
        <v>250</v>
      </c>
      <c r="N229" s="68">
        <v>300</v>
      </c>
      <c r="O229" s="68">
        <v>0</v>
      </c>
      <c r="P229" s="68">
        <f t="shared" si="6"/>
        <v>24250</v>
      </c>
    </row>
    <row r="230" spans="1:16" s="18" customFormat="1" ht="29.1" customHeight="1" x14ac:dyDescent="0.25">
      <c r="A230" s="66">
        <f t="shared" si="7"/>
        <v>220</v>
      </c>
      <c r="B230" s="67" t="s">
        <v>42</v>
      </c>
      <c r="C230" s="14" t="s">
        <v>585</v>
      </c>
      <c r="D230" s="14" t="s">
        <v>383</v>
      </c>
      <c r="E230" s="68">
        <v>4860</v>
      </c>
      <c r="F230" s="68">
        <v>1598</v>
      </c>
      <c r="G230" s="68">
        <v>75</v>
      </c>
      <c r="H230" s="68">
        <v>0</v>
      </c>
      <c r="I230" s="68">
        <v>1525</v>
      </c>
      <c r="J230" s="68">
        <v>0</v>
      </c>
      <c r="K230" s="68">
        <v>2500</v>
      </c>
      <c r="L230" s="68">
        <v>1500</v>
      </c>
      <c r="M230" s="68">
        <v>250</v>
      </c>
      <c r="N230" s="68">
        <v>300</v>
      </c>
      <c r="O230" s="68">
        <v>1510.88</v>
      </c>
      <c r="P230" s="68">
        <f t="shared" si="6"/>
        <v>14118.880000000001</v>
      </c>
    </row>
    <row r="231" spans="1:16" s="18" customFormat="1" ht="29.1" customHeight="1" x14ac:dyDescent="0.25">
      <c r="A231" s="66">
        <f t="shared" si="7"/>
        <v>221</v>
      </c>
      <c r="B231" s="70" t="s">
        <v>483</v>
      </c>
      <c r="C231" s="14" t="s">
        <v>411</v>
      </c>
      <c r="D231" s="14" t="s">
        <v>152</v>
      </c>
      <c r="E231" s="68">
        <v>25000</v>
      </c>
      <c r="F231" s="68">
        <v>5000</v>
      </c>
      <c r="G231" s="68">
        <v>0</v>
      </c>
      <c r="H231" s="68">
        <v>375</v>
      </c>
      <c r="I231" s="68">
        <v>1525</v>
      </c>
      <c r="J231" s="68">
        <v>4500</v>
      </c>
      <c r="K231" s="68">
        <v>1000</v>
      </c>
      <c r="L231" s="68">
        <v>1800</v>
      </c>
      <c r="M231" s="68">
        <v>250</v>
      </c>
      <c r="N231" s="68">
        <v>300</v>
      </c>
      <c r="O231" s="68">
        <v>0</v>
      </c>
      <c r="P231" s="68">
        <f t="shared" si="6"/>
        <v>39750</v>
      </c>
    </row>
    <row r="232" spans="1:16" s="18" customFormat="1" ht="29.1" customHeight="1" x14ac:dyDescent="0.25">
      <c r="A232" s="66">
        <f t="shared" si="7"/>
        <v>222</v>
      </c>
      <c r="B232" s="71" t="s">
        <v>540</v>
      </c>
      <c r="C232" s="14" t="s">
        <v>410</v>
      </c>
      <c r="D232" s="14" t="s">
        <v>545</v>
      </c>
      <c r="E232" s="68">
        <v>15000</v>
      </c>
      <c r="F232" s="68">
        <v>4000</v>
      </c>
      <c r="G232" s="68">
        <v>0</v>
      </c>
      <c r="H232" s="68">
        <v>375</v>
      </c>
      <c r="I232" s="68">
        <v>1525</v>
      </c>
      <c r="J232" s="68">
        <v>0</v>
      </c>
      <c r="K232" s="68">
        <v>1000</v>
      </c>
      <c r="L232" s="68">
        <v>1800</v>
      </c>
      <c r="M232" s="68">
        <v>250</v>
      </c>
      <c r="N232" s="68">
        <v>300</v>
      </c>
      <c r="O232" s="68">
        <v>0</v>
      </c>
      <c r="P232" s="68">
        <f t="shared" si="6"/>
        <v>24250</v>
      </c>
    </row>
    <row r="233" spans="1:16" s="18" customFormat="1" ht="29.1" customHeight="1" x14ac:dyDescent="0.25">
      <c r="A233" s="66">
        <f t="shared" si="7"/>
        <v>223</v>
      </c>
      <c r="B233" s="67" t="s">
        <v>158</v>
      </c>
      <c r="C233" s="14" t="s">
        <v>410</v>
      </c>
      <c r="D233" s="14" t="s">
        <v>399</v>
      </c>
      <c r="E233" s="68">
        <v>15000</v>
      </c>
      <c r="F233" s="68">
        <v>4000</v>
      </c>
      <c r="G233" s="68">
        <v>0</v>
      </c>
      <c r="H233" s="68">
        <v>375</v>
      </c>
      <c r="I233" s="68">
        <v>1525</v>
      </c>
      <c r="J233" s="68">
        <v>0</v>
      </c>
      <c r="K233" s="68">
        <v>2000</v>
      </c>
      <c r="L233" s="68">
        <v>1800</v>
      </c>
      <c r="M233" s="68">
        <v>250</v>
      </c>
      <c r="N233" s="68">
        <v>300</v>
      </c>
      <c r="O233" s="68">
        <v>0</v>
      </c>
      <c r="P233" s="68">
        <f t="shared" si="6"/>
        <v>25250</v>
      </c>
    </row>
    <row r="234" spans="1:16" s="18" customFormat="1" ht="29.1" customHeight="1" x14ac:dyDescent="0.25">
      <c r="A234" s="66">
        <f t="shared" si="7"/>
        <v>224</v>
      </c>
      <c r="B234" s="67" t="s">
        <v>135</v>
      </c>
      <c r="C234" s="14" t="s">
        <v>410</v>
      </c>
      <c r="D234" s="14" t="s">
        <v>401</v>
      </c>
      <c r="E234" s="68">
        <v>15000</v>
      </c>
      <c r="F234" s="68">
        <v>4000</v>
      </c>
      <c r="G234" s="68">
        <v>0</v>
      </c>
      <c r="H234" s="68">
        <v>375</v>
      </c>
      <c r="I234" s="68">
        <v>1525</v>
      </c>
      <c r="J234" s="68">
        <v>0</v>
      </c>
      <c r="K234" s="68">
        <v>2000</v>
      </c>
      <c r="L234" s="68">
        <v>1800</v>
      </c>
      <c r="M234" s="68">
        <v>250</v>
      </c>
      <c r="N234" s="68">
        <v>300</v>
      </c>
      <c r="O234" s="68">
        <v>0</v>
      </c>
      <c r="P234" s="68">
        <f t="shared" si="6"/>
        <v>25250</v>
      </c>
    </row>
    <row r="235" spans="1:16" s="18" customFormat="1" ht="29.1" customHeight="1" x14ac:dyDescent="0.25">
      <c r="A235" s="66">
        <f t="shared" si="7"/>
        <v>225</v>
      </c>
      <c r="B235" s="67" t="s">
        <v>586</v>
      </c>
      <c r="C235" s="14" t="s">
        <v>410</v>
      </c>
      <c r="D235" s="14" t="s">
        <v>402</v>
      </c>
      <c r="E235" s="68">
        <v>15000</v>
      </c>
      <c r="F235" s="68">
        <v>4000</v>
      </c>
      <c r="G235" s="68">
        <v>0</v>
      </c>
      <c r="H235" s="68">
        <v>375</v>
      </c>
      <c r="I235" s="68">
        <v>1525</v>
      </c>
      <c r="J235" s="68">
        <v>0</v>
      </c>
      <c r="K235" s="68">
        <v>1000</v>
      </c>
      <c r="L235" s="68">
        <v>1800</v>
      </c>
      <c r="M235" s="68">
        <v>250</v>
      </c>
      <c r="N235" s="68">
        <v>300</v>
      </c>
      <c r="O235" s="68">
        <v>0</v>
      </c>
      <c r="P235" s="68">
        <f t="shared" si="6"/>
        <v>24250</v>
      </c>
    </row>
    <row r="236" spans="1:16" s="18" customFormat="1" ht="29.1" customHeight="1" x14ac:dyDescent="0.25">
      <c r="A236" s="66">
        <f t="shared" si="7"/>
        <v>226</v>
      </c>
      <c r="B236" s="67" t="s">
        <v>1142</v>
      </c>
      <c r="C236" s="14" t="s">
        <v>410</v>
      </c>
      <c r="D236" s="14" t="s">
        <v>388</v>
      </c>
      <c r="E236" s="68">
        <v>15000</v>
      </c>
      <c r="F236" s="68">
        <v>4000</v>
      </c>
      <c r="G236" s="68">
        <v>0</v>
      </c>
      <c r="H236" s="68">
        <v>375</v>
      </c>
      <c r="I236" s="68">
        <v>1525</v>
      </c>
      <c r="J236" s="68">
        <v>0</v>
      </c>
      <c r="K236" s="68">
        <v>1000</v>
      </c>
      <c r="L236" s="68">
        <v>1800</v>
      </c>
      <c r="M236" s="68">
        <v>250</v>
      </c>
      <c r="N236" s="68">
        <v>300</v>
      </c>
      <c r="O236" s="68">
        <v>0</v>
      </c>
      <c r="P236" s="68">
        <f t="shared" si="6"/>
        <v>24250</v>
      </c>
    </row>
    <row r="237" spans="1:16" s="18" customFormat="1" ht="29.1" customHeight="1" x14ac:dyDescent="0.25">
      <c r="A237" s="66">
        <f t="shared" si="7"/>
        <v>227</v>
      </c>
      <c r="B237" s="67" t="s">
        <v>1143</v>
      </c>
      <c r="C237" s="14" t="s">
        <v>410</v>
      </c>
      <c r="D237" s="14" t="s">
        <v>388</v>
      </c>
      <c r="E237" s="68">
        <v>25000</v>
      </c>
      <c r="F237" s="68">
        <v>5000</v>
      </c>
      <c r="G237" s="68">
        <v>0</v>
      </c>
      <c r="H237" s="68">
        <v>375</v>
      </c>
      <c r="I237" s="68">
        <v>1525</v>
      </c>
      <c r="J237" s="68">
        <v>4500</v>
      </c>
      <c r="K237" s="68">
        <v>1000</v>
      </c>
      <c r="L237" s="68">
        <v>1800</v>
      </c>
      <c r="M237" s="68">
        <v>250</v>
      </c>
      <c r="N237" s="68">
        <v>300</v>
      </c>
      <c r="O237" s="68">
        <v>0</v>
      </c>
      <c r="P237" s="68">
        <f t="shared" si="6"/>
        <v>39750</v>
      </c>
    </row>
    <row r="238" spans="1:16" s="18" customFormat="1" ht="29.1" customHeight="1" x14ac:dyDescent="0.25">
      <c r="A238" s="66">
        <f t="shared" si="7"/>
        <v>228</v>
      </c>
      <c r="B238" s="67" t="s">
        <v>1350</v>
      </c>
      <c r="C238" s="14" t="s">
        <v>410</v>
      </c>
      <c r="D238" s="14" t="s">
        <v>390</v>
      </c>
      <c r="E238" s="68">
        <v>15000</v>
      </c>
      <c r="F238" s="68">
        <v>4000</v>
      </c>
      <c r="G238" s="68">
        <v>0</v>
      </c>
      <c r="H238" s="68">
        <v>375</v>
      </c>
      <c r="I238" s="68">
        <v>1525</v>
      </c>
      <c r="J238" s="68">
        <v>0</v>
      </c>
      <c r="K238" s="68">
        <v>0</v>
      </c>
      <c r="L238" s="68">
        <v>1800</v>
      </c>
      <c r="M238" s="68">
        <v>250</v>
      </c>
      <c r="N238" s="68">
        <v>300</v>
      </c>
      <c r="O238" s="68">
        <v>0</v>
      </c>
      <c r="P238" s="68">
        <f t="shared" si="6"/>
        <v>23250</v>
      </c>
    </row>
    <row r="239" spans="1:16" s="18" customFormat="1" ht="29.1" customHeight="1" x14ac:dyDescent="0.25">
      <c r="A239" s="66">
        <f t="shared" si="7"/>
        <v>229</v>
      </c>
      <c r="B239" s="67" t="s">
        <v>19</v>
      </c>
      <c r="C239" s="14" t="s">
        <v>415</v>
      </c>
      <c r="D239" s="14" t="s">
        <v>388</v>
      </c>
      <c r="E239" s="68">
        <v>4439</v>
      </c>
      <c r="F239" s="68">
        <v>1093</v>
      </c>
      <c r="G239" s="68">
        <v>75</v>
      </c>
      <c r="H239" s="68">
        <v>0</v>
      </c>
      <c r="I239" s="68">
        <v>1525</v>
      </c>
      <c r="J239" s="68">
        <v>0</v>
      </c>
      <c r="K239" s="68">
        <v>2500</v>
      </c>
      <c r="L239" s="68">
        <v>1200</v>
      </c>
      <c r="M239" s="68">
        <v>250</v>
      </c>
      <c r="N239" s="68">
        <v>300</v>
      </c>
      <c r="O239" s="68">
        <v>0</v>
      </c>
      <c r="P239" s="68">
        <f t="shared" si="6"/>
        <v>11382</v>
      </c>
    </row>
    <row r="240" spans="1:16" s="18" customFormat="1" ht="29.1" customHeight="1" x14ac:dyDescent="0.25">
      <c r="A240" s="66">
        <f t="shared" si="7"/>
        <v>230</v>
      </c>
      <c r="B240" s="67" t="s">
        <v>21</v>
      </c>
      <c r="C240" s="14" t="s">
        <v>419</v>
      </c>
      <c r="D240" s="14" t="s">
        <v>388</v>
      </c>
      <c r="E240" s="68">
        <v>4505</v>
      </c>
      <c r="F240" s="68">
        <v>1093</v>
      </c>
      <c r="G240" s="68">
        <v>50</v>
      </c>
      <c r="H240" s="68">
        <v>0</v>
      </c>
      <c r="I240" s="68">
        <v>1525</v>
      </c>
      <c r="J240" s="68">
        <v>0</v>
      </c>
      <c r="K240" s="68">
        <v>2500</v>
      </c>
      <c r="L240" s="68">
        <v>1200</v>
      </c>
      <c r="M240" s="68">
        <v>250</v>
      </c>
      <c r="N240" s="68">
        <v>300</v>
      </c>
      <c r="O240" s="68">
        <v>0</v>
      </c>
      <c r="P240" s="68">
        <f t="shared" si="6"/>
        <v>11423</v>
      </c>
    </row>
    <row r="241" spans="1:16" s="21" customFormat="1" ht="29.1" customHeight="1" x14ac:dyDescent="0.25">
      <c r="A241" s="66">
        <f t="shared" si="7"/>
        <v>231</v>
      </c>
      <c r="B241" s="67" t="s">
        <v>314</v>
      </c>
      <c r="C241" s="14" t="s">
        <v>415</v>
      </c>
      <c r="D241" s="14" t="s">
        <v>388</v>
      </c>
      <c r="E241" s="68">
        <v>4439</v>
      </c>
      <c r="F241" s="68">
        <v>1093</v>
      </c>
      <c r="G241" s="68">
        <v>50</v>
      </c>
      <c r="H241" s="68">
        <v>0</v>
      </c>
      <c r="I241" s="68">
        <v>1525</v>
      </c>
      <c r="J241" s="68">
        <v>0</v>
      </c>
      <c r="K241" s="68">
        <v>2500</v>
      </c>
      <c r="L241" s="68">
        <v>1200</v>
      </c>
      <c r="M241" s="68">
        <v>250</v>
      </c>
      <c r="N241" s="68">
        <v>300</v>
      </c>
      <c r="O241" s="68">
        <v>3109.31</v>
      </c>
      <c r="P241" s="68">
        <f t="shared" si="6"/>
        <v>14466.31</v>
      </c>
    </row>
    <row r="242" spans="1:16" s="18" customFormat="1" ht="29.1" customHeight="1" x14ac:dyDescent="0.25">
      <c r="A242" s="66">
        <f t="shared" si="7"/>
        <v>232</v>
      </c>
      <c r="B242" s="67" t="s">
        <v>1372</v>
      </c>
      <c r="C242" s="14" t="s">
        <v>415</v>
      </c>
      <c r="D242" s="14" t="s">
        <v>388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f t="shared" si="6"/>
        <v>0</v>
      </c>
    </row>
    <row r="243" spans="1:16" s="18" customFormat="1" ht="29.1" customHeight="1" x14ac:dyDescent="0.25">
      <c r="A243" s="66">
        <f t="shared" si="7"/>
        <v>233</v>
      </c>
      <c r="B243" s="67" t="s">
        <v>1229</v>
      </c>
      <c r="C243" s="14" t="s">
        <v>410</v>
      </c>
      <c r="D243" s="14" t="s">
        <v>393</v>
      </c>
      <c r="E243" s="68">
        <v>15000</v>
      </c>
      <c r="F243" s="68">
        <v>4000</v>
      </c>
      <c r="G243" s="68">
        <v>0</v>
      </c>
      <c r="H243" s="68">
        <v>375</v>
      </c>
      <c r="I243" s="68">
        <v>1525</v>
      </c>
      <c r="J243" s="68">
        <v>0</v>
      </c>
      <c r="K243" s="68">
        <v>0</v>
      </c>
      <c r="L243" s="68">
        <v>1800</v>
      </c>
      <c r="M243" s="68">
        <v>250</v>
      </c>
      <c r="N243" s="68">
        <v>300</v>
      </c>
      <c r="O243" s="68">
        <v>0</v>
      </c>
      <c r="P243" s="68">
        <f t="shared" si="6"/>
        <v>23250</v>
      </c>
    </row>
    <row r="244" spans="1:16" s="18" customFormat="1" ht="29.1" customHeight="1" x14ac:dyDescent="0.25">
      <c r="A244" s="66">
        <f t="shared" si="7"/>
        <v>234</v>
      </c>
      <c r="B244" s="67" t="s">
        <v>590</v>
      </c>
      <c r="C244" s="14" t="s">
        <v>410</v>
      </c>
      <c r="D244" s="14" t="s">
        <v>393</v>
      </c>
      <c r="E244" s="68">
        <v>25000</v>
      </c>
      <c r="F244" s="68">
        <v>5000</v>
      </c>
      <c r="G244" s="68">
        <v>0</v>
      </c>
      <c r="H244" s="68">
        <v>375</v>
      </c>
      <c r="I244" s="68">
        <v>1525</v>
      </c>
      <c r="J244" s="68">
        <v>4500</v>
      </c>
      <c r="K244" s="68">
        <v>1000</v>
      </c>
      <c r="L244" s="68">
        <v>1800</v>
      </c>
      <c r="M244" s="68">
        <v>250</v>
      </c>
      <c r="N244" s="68">
        <v>300</v>
      </c>
      <c r="O244" s="68">
        <v>0</v>
      </c>
      <c r="P244" s="68">
        <f t="shared" si="6"/>
        <v>39750</v>
      </c>
    </row>
    <row r="245" spans="1:16" s="18" customFormat="1" ht="29.1" customHeight="1" x14ac:dyDescent="0.25">
      <c r="A245" s="66">
        <f t="shared" si="7"/>
        <v>235</v>
      </c>
      <c r="B245" s="67" t="s">
        <v>149</v>
      </c>
      <c r="C245" s="14" t="s">
        <v>410</v>
      </c>
      <c r="D245" s="14" t="s">
        <v>392</v>
      </c>
      <c r="E245" s="68">
        <v>15000</v>
      </c>
      <c r="F245" s="68">
        <v>4000</v>
      </c>
      <c r="G245" s="68">
        <v>0</v>
      </c>
      <c r="H245" s="68">
        <v>375</v>
      </c>
      <c r="I245" s="68">
        <v>1525</v>
      </c>
      <c r="J245" s="68">
        <v>0</v>
      </c>
      <c r="K245" s="68">
        <v>2000</v>
      </c>
      <c r="L245" s="68">
        <v>1800</v>
      </c>
      <c r="M245" s="68">
        <v>250</v>
      </c>
      <c r="N245" s="68">
        <v>300</v>
      </c>
      <c r="O245" s="68">
        <v>0</v>
      </c>
      <c r="P245" s="68">
        <f t="shared" si="6"/>
        <v>25250</v>
      </c>
    </row>
    <row r="246" spans="1:16" s="18" customFormat="1" ht="29.1" customHeight="1" x14ac:dyDescent="0.25">
      <c r="A246" s="66">
        <f t="shared" si="7"/>
        <v>236</v>
      </c>
      <c r="B246" s="46" t="s">
        <v>353</v>
      </c>
      <c r="C246" s="14" t="s">
        <v>410</v>
      </c>
      <c r="D246" s="14" t="s">
        <v>394</v>
      </c>
      <c r="E246" s="68">
        <v>15000</v>
      </c>
      <c r="F246" s="68">
        <v>4000</v>
      </c>
      <c r="G246" s="68">
        <v>0</v>
      </c>
      <c r="H246" s="68">
        <v>375</v>
      </c>
      <c r="I246" s="68">
        <v>1525</v>
      </c>
      <c r="J246" s="68">
        <v>0</v>
      </c>
      <c r="K246" s="68">
        <v>1500</v>
      </c>
      <c r="L246" s="68">
        <v>1800</v>
      </c>
      <c r="M246" s="68">
        <v>250</v>
      </c>
      <c r="N246" s="68">
        <v>300</v>
      </c>
      <c r="O246" s="68">
        <v>0</v>
      </c>
      <c r="P246" s="68">
        <f t="shared" si="6"/>
        <v>24750</v>
      </c>
    </row>
    <row r="247" spans="1:16" s="21" customFormat="1" ht="29.1" customHeight="1" x14ac:dyDescent="0.25">
      <c r="A247" s="66">
        <f t="shared" si="7"/>
        <v>237</v>
      </c>
      <c r="B247" s="46" t="s">
        <v>3</v>
      </c>
      <c r="C247" s="14" t="s">
        <v>420</v>
      </c>
      <c r="D247" s="14" t="s">
        <v>391</v>
      </c>
      <c r="E247" s="68">
        <v>4592</v>
      </c>
      <c r="F247" s="68">
        <v>1391</v>
      </c>
      <c r="G247" s="68">
        <v>50</v>
      </c>
      <c r="H247" s="68">
        <v>0</v>
      </c>
      <c r="I247" s="68">
        <v>1525</v>
      </c>
      <c r="J247" s="68">
        <v>0</v>
      </c>
      <c r="K247" s="68">
        <v>2500</v>
      </c>
      <c r="L247" s="68">
        <v>1350</v>
      </c>
      <c r="M247" s="68">
        <v>250</v>
      </c>
      <c r="N247" s="68">
        <v>300</v>
      </c>
      <c r="O247" s="68">
        <v>7558</v>
      </c>
      <c r="P247" s="68">
        <f t="shared" si="6"/>
        <v>19516</v>
      </c>
    </row>
    <row r="248" spans="1:16" s="21" customFormat="1" ht="29.1" customHeight="1" x14ac:dyDescent="0.25">
      <c r="A248" s="66">
        <f t="shared" si="7"/>
        <v>238</v>
      </c>
      <c r="B248" s="67" t="s">
        <v>12</v>
      </c>
      <c r="C248" s="14" t="s">
        <v>414</v>
      </c>
      <c r="D248" s="14" t="s">
        <v>391</v>
      </c>
      <c r="E248" s="68">
        <v>4702</v>
      </c>
      <c r="F248" s="68">
        <v>1598</v>
      </c>
      <c r="G248" s="68">
        <v>75</v>
      </c>
      <c r="H248" s="68">
        <v>0</v>
      </c>
      <c r="I248" s="68">
        <v>1525</v>
      </c>
      <c r="J248" s="68">
        <v>0</v>
      </c>
      <c r="K248" s="68">
        <v>2500</v>
      </c>
      <c r="L248" s="68">
        <v>1500</v>
      </c>
      <c r="M248" s="68">
        <v>250</v>
      </c>
      <c r="N248" s="68">
        <v>300</v>
      </c>
      <c r="O248" s="68">
        <v>4690.63</v>
      </c>
      <c r="P248" s="68">
        <f t="shared" si="6"/>
        <v>17140.63</v>
      </c>
    </row>
    <row r="249" spans="1:16" s="21" customFormat="1" ht="29.1" customHeight="1" x14ac:dyDescent="0.25">
      <c r="A249" s="66">
        <f t="shared" si="7"/>
        <v>239</v>
      </c>
      <c r="B249" s="46" t="s">
        <v>50</v>
      </c>
      <c r="C249" s="14" t="s">
        <v>414</v>
      </c>
      <c r="D249" s="14" t="s">
        <v>391</v>
      </c>
      <c r="E249" s="68">
        <v>4702</v>
      </c>
      <c r="F249" s="68">
        <v>1598</v>
      </c>
      <c r="G249" s="68">
        <v>75</v>
      </c>
      <c r="H249" s="68">
        <v>0</v>
      </c>
      <c r="I249" s="68">
        <v>1525</v>
      </c>
      <c r="J249" s="68">
        <v>0</v>
      </c>
      <c r="K249" s="68">
        <v>2500</v>
      </c>
      <c r="L249" s="68">
        <v>1500</v>
      </c>
      <c r="M249" s="68">
        <v>250</v>
      </c>
      <c r="N249" s="68">
        <v>300</v>
      </c>
      <c r="O249" s="68">
        <v>3085.94</v>
      </c>
      <c r="P249" s="68">
        <f t="shared" si="6"/>
        <v>15535.94</v>
      </c>
    </row>
    <row r="250" spans="1:16" s="18" customFormat="1" ht="29.1" customHeight="1" x14ac:dyDescent="0.25">
      <c r="A250" s="66">
        <f t="shared" si="7"/>
        <v>240</v>
      </c>
      <c r="B250" s="67" t="s">
        <v>475</v>
      </c>
      <c r="C250" s="14" t="s">
        <v>418</v>
      </c>
      <c r="D250" s="14" t="s">
        <v>476</v>
      </c>
      <c r="E250" s="68">
        <v>25000</v>
      </c>
      <c r="F250" s="68">
        <v>5000</v>
      </c>
      <c r="G250" s="68">
        <v>0</v>
      </c>
      <c r="H250" s="68">
        <v>375</v>
      </c>
      <c r="I250" s="68">
        <v>1525</v>
      </c>
      <c r="J250" s="68">
        <v>4500</v>
      </c>
      <c r="K250" s="68">
        <v>1000</v>
      </c>
      <c r="L250" s="68">
        <v>1800</v>
      </c>
      <c r="M250" s="68">
        <v>250</v>
      </c>
      <c r="N250" s="68">
        <v>300</v>
      </c>
      <c r="O250" s="68">
        <v>0</v>
      </c>
      <c r="P250" s="68">
        <f t="shared" si="6"/>
        <v>39750</v>
      </c>
    </row>
    <row r="251" spans="1:16" s="18" customFormat="1" ht="29.1" customHeight="1" x14ac:dyDescent="0.25">
      <c r="A251" s="66">
        <f t="shared" si="7"/>
        <v>241</v>
      </c>
      <c r="B251" s="46" t="s">
        <v>321</v>
      </c>
      <c r="C251" s="14" t="s">
        <v>410</v>
      </c>
      <c r="D251" s="14" t="s">
        <v>406</v>
      </c>
      <c r="E251" s="68">
        <v>15000</v>
      </c>
      <c r="F251" s="68">
        <v>4000</v>
      </c>
      <c r="G251" s="68">
        <v>0</v>
      </c>
      <c r="H251" s="68">
        <v>375</v>
      </c>
      <c r="I251" s="68">
        <v>1525</v>
      </c>
      <c r="J251" s="68">
        <v>0</v>
      </c>
      <c r="K251" s="68">
        <v>1500</v>
      </c>
      <c r="L251" s="68">
        <v>1800</v>
      </c>
      <c r="M251" s="68">
        <v>250</v>
      </c>
      <c r="N251" s="68">
        <v>300</v>
      </c>
      <c r="O251" s="68">
        <v>0</v>
      </c>
      <c r="P251" s="68">
        <f t="shared" si="6"/>
        <v>24750</v>
      </c>
    </row>
    <row r="252" spans="1:16" s="18" customFormat="1" ht="29.1" customHeight="1" x14ac:dyDescent="0.25">
      <c r="A252" s="66">
        <f t="shared" si="7"/>
        <v>242</v>
      </c>
      <c r="B252" s="67" t="s">
        <v>589</v>
      </c>
      <c r="C252" s="14" t="s">
        <v>410</v>
      </c>
      <c r="D252" s="14" t="s">
        <v>405</v>
      </c>
      <c r="E252" s="68">
        <v>15000</v>
      </c>
      <c r="F252" s="68">
        <v>4000</v>
      </c>
      <c r="G252" s="68">
        <v>0</v>
      </c>
      <c r="H252" s="68">
        <v>375</v>
      </c>
      <c r="I252" s="68">
        <v>1525</v>
      </c>
      <c r="J252" s="68">
        <v>0</v>
      </c>
      <c r="K252" s="68">
        <v>1000</v>
      </c>
      <c r="L252" s="68">
        <v>1800</v>
      </c>
      <c r="M252" s="68">
        <v>250</v>
      </c>
      <c r="N252" s="68">
        <v>300</v>
      </c>
      <c r="O252" s="68">
        <v>0</v>
      </c>
      <c r="P252" s="68">
        <f t="shared" si="6"/>
        <v>24250</v>
      </c>
    </row>
    <row r="253" spans="1:16" s="18" customFormat="1" ht="29.1" customHeight="1" x14ac:dyDescent="0.25">
      <c r="A253" s="66">
        <f t="shared" si="7"/>
        <v>243</v>
      </c>
      <c r="B253" s="67" t="s">
        <v>1228</v>
      </c>
      <c r="C253" s="14" t="s">
        <v>411</v>
      </c>
      <c r="D253" s="14" t="s">
        <v>1110</v>
      </c>
      <c r="E253" s="68">
        <v>25000</v>
      </c>
      <c r="F253" s="68">
        <v>5000</v>
      </c>
      <c r="G253" s="68">
        <v>0</v>
      </c>
      <c r="H253" s="68">
        <v>375</v>
      </c>
      <c r="I253" s="68">
        <v>1525</v>
      </c>
      <c r="J253" s="68">
        <v>4500</v>
      </c>
      <c r="K253" s="68">
        <v>0</v>
      </c>
      <c r="L253" s="68">
        <v>1800</v>
      </c>
      <c r="M253" s="68">
        <v>250</v>
      </c>
      <c r="N253" s="68">
        <v>300</v>
      </c>
      <c r="O253" s="68">
        <v>0</v>
      </c>
      <c r="P253" s="68">
        <f t="shared" si="6"/>
        <v>38750</v>
      </c>
    </row>
    <row r="254" spans="1:16" s="18" customFormat="1" ht="29.1" customHeight="1" x14ac:dyDescent="0.25">
      <c r="A254" s="66">
        <f t="shared" si="7"/>
        <v>244</v>
      </c>
      <c r="B254" s="67" t="s">
        <v>1324</v>
      </c>
      <c r="C254" s="14" t="s">
        <v>410</v>
      </c>
      <c r="D254" s="14" t="s">
        <v>395</v>
      </c>
      <c r="E254" s="68">
        <v>15000</v>
      </c>
      <c r="F254" s="68">
        <v>4000</v>
      </c>
      <c r="G254" s="68">
        <v>0</v>
      </c>
      <c r="H254" s="68">
        <v>375</v>
      </c>
      <c r="I254" s="68">
        <v>1525</v>
      </c>
      <c r="J254" s="68">
        <v>0</v>
      </c>
      <c r="K254" s="68">
        <v>0</v>
      </c>
      <c r="L254" s="68">
        <v>1800</v>
      </c>
      <c r="M254" s="68">
        <v>250</v>
      </c>
      <c r="N254" s="68">
        <v>300</v>
      </c>
      <c r="O254" s="68">
        <v>0</v>
      </c>
      <c r="P254" s="68">
        <f t="shared" si="6"/>
        <v>23250</v>
      </c>
    </row>
    <row r="255" spans="1:16" s="18" customFormat="1" ht="29.1" customHeight="1" x14ac:dyDescent="0.25">
      <c r="A255" s="66">
        <f t="shared" si="7"/>
        <v>245</v>
      </c>
      <c r="B255" s="46" t="s">
        <v>500</v>
      </c>
      <c r="C255" s="14" t="s">
        <v>410</v>
      </c>
      <c r="D255" s="14" t="s">
        <v>501</v>
      </c>
      <c r="E255" s="68">
        <v>15000</v>
      </c>
      <c r="F255" s="68">
        <v>4000</v>
      </c>
      <c r="G255" s="68">
        <v>0</v>
      </c>
      <c r="H255" s="68">
        <v>375</v>
      </c>
      <c r="I255" s="68">
        <v>1525</v>
      </c>
      <c r="J255" s="68">
        <v>0</v>
      </c>
      <c r="K255" s="68">
        <v>1000</v>
      </c>
      <c r="L255" s="68">
        <v>1800</v>
      </c>
      <c r="M255" s="68">
        <v>250</v>
      </c>
      <c r="N255" s="68">
        <v>300</v>
      </c>
      <c r="O255" s="68">
        <v>0</v>
      </c>
      <c r="P255" s="68">
        <f t="shared" si="6"/>
        <v>24250</v>
      </c>
    </row>
    <row r="256" spans="1:16" s="18" customFormat="1" ht="29.1" customHeight="1" x14ac:dyDescent="0.25">
      <c r="A256" s="66">
        <f t="shared" si="7"/>
        <v>246</v>
      </c>
      <c r="B256" s="46" t="s">
        <v>587</v>
      </c>
      <c r="C256" s="14" t="s">
        <v>411</v>
      </c>
      <c r="D256" s="14" t="s">
        <v>588</v>
      </c>
      <c r="E256" s="68">
        <v>25000</v>
      </c>
      <c r="F256" s="68">
        <v>5000</v>
      </c>
      <c r="G256" s="68">
        <v>0</v>
      </c>
      <c r="H256" s="68">
        <v>375</v>
      </c>
      <c r="I256" s="68">
        <v>1525</v>
      </c>
      <c r="J256" s="68">
        <v>4500</v>
      </c>
      <c r="K256" s="68">
        <v>1000</v>
      </c>
      <c r="L256" s="68">
        <v>1800</v>
      </c>
      <c r="M256" s="68">
        <v>250</v>
      </c>
      <c r="N256" s="68">
        <v>300</v>
      </c>
      <c r="O256" s="68">
        <v>0</v>
      </c>
      <c r="P256" s="68">
        <f t="shared" si="6"/>
        <v>39750</v>
      </c>
    </row>
    <row r="257" spans="1:16" s="18" customFormat="1" ht="29.1" customHeight="1" x14ac:dyDescent="0.25">
      <c r="A257" s="66">
        <f t="shared" si="7"/>
        <v>247</v>
      </c>
      <c r="B257" s="67" t="s">
        <v>148</v>
      </c>
      <c r="C257" s="14" t="s">
        <v>410</v>
      </c>
      <c r="D257" s="14" t="s">
        <v>398</v>
      </c>
      <c r="E257" s="68">
        <v>15000</v>
      </c>
      <c r="F257" s="68">
        <v>4000</v>
      </c>
      <c r="G257" s="68">
        <v>0</v>
      </c>
      <c r="H257" s="68">
        <v>375</v>
      </c>
      <c r="I257" s="68">
        <v>1525</v>
      </c>
      <c r="J257" s="68">
        <v>0</v>
      </c>
      <c r="K257" s="68">
        <v>2000</v>
      </c>
      <c r="L257" s="68">
        <v>1800</v>
      </c>
      <c r="M257" s="68">
        <v>250</v>
      </c>
      <c r="N257" s="68">
        <v>300</v>
      </c>
      <c r="O257" s="68">
        <v>0</v>
      </c>
      <c r="P257" s="68">
        <f t="shared" si="6"/>
        <v>25250</v>
      </c>
    </row>
    <row r="258" spans="1:16" s="18" customFormat="1" ht="29.1" customHeight="1" x14ac:dyDescent="0.25">
      <c r="A258" s="66">
        <f t="shared" si="7"/>
        <v>248</v>
      </c>
      <c r="B258" s="67" t="s">
        <v>477</v>
      </c>
      <c r="C258" s="14" t="s">
        <v>410</v>
      </c>
      <c r="D258" s="14" t="s">
        <v>396</v>
      </c>
      <c r="E258" s="68">
        <v>15000</v>
      </c>
      <c r="F258" s="68">
        <v>4000</v>
      </c>
      <c r="G258" s="68">
        <v>0</v>
      </c>
      <c r="H258" s="68">
        <v>375</v>
      </c>
      <c r="I258" s="68">
        <v>1525</v>
      </c>
      <c r="J258" s="68">
        <v>0</v>
      </c>
      <c r="K258" s="68">
        <v>1000</v>
      </c>
      <c r="L258" s="68">
        <v>1800</v>
      </c>
      <c r="M258" s="68">
        <v>250</v>
      </c>
      <c r="N258" s="68">
        <v>300</v>
      </c>
      <c r="O258" s="68">
        <v>0</v>
      </c>
      <c r="P258" s="68">
        <f t="shared" si="6"/>
        <v>24250</v>
      </c>
    </row>
    <row r="259" spans="1:16" s="18" customFormat="1" ht="29.1" customHeight="1" x14ac:dyDescent="0.25">
      <c r="A259" s="66">
        <f t="shared" si="7"/>
        <v>249</v>
      </c>
      <c r="B259" s="67" t="s">
        <v>161</v>
      </c>
      <c r="C259" s="14" t="s">
        <v>410</v>
      </c>
      <c r="D259" s="14" t="s">
        <v>407</v>
      </c>
      <c r="E259" s="68">
        <v>15000</v>
      </c>
      <c r="F259" s="68">
        <v>4000</v>
      </c>
      <c r="G259" s="68">
        <v>0</v>
      </c>
      <c r="H259" s="68">
        <v>375</v>
      </c>
      <c r="I259" s="68">
        <v>1525</v>
      </c>
      <c r="J259" s="68">
        <v>0</v>
      </c>
      <c r="K259" s="68">
        <v>2000</v>
      </c>
      <c r="L259" s="68">
        <v>1800</v>
      </c>
      <c r="M259" s="68">
        <v>250</v>
      </c>
      <c r="N259" s="68">
        <v>300</v>
      </c>
      <c r="O259" s="68">
        <v>0</v>
      </c>
      <c r="P259" s="68">
        <f t="shared" si="6"/>
        <v>25250</v>
      </c>
    </row>
    <row r="260" spans="1:16" s="18" customFormat="1" ht="29.1" customHeight="1" x14ac:dyDescent="0.25">
      <c r="A260" s="66">
        <f t="shared" si="7"/>
        <v>250</v>
      </c>
      <c r="B260" s="67" t="s">
        <v>1325</v>
      </c>
      <c r="C260" s="14" t="s">
        <v>410</v>
      </c>
      <c r="D260" s="14" t="s">
        <v>1326</v>
      </c>
      <c r="E260" s="68">
        <v>15000</v>
      </c>
      <c r="F260" s="68">
        <v>4000</v>
      </c>
      <c r="G260" s="68">
        <v>0</v>
      </c>
      <c r="H260" s="68">
        <v>375</v>
      </c>
      <c r="I260" s="68">
        <v>1525</v>
      </c>
      <c r="J260" s="68">
        <v>0</v>
      </c>
      <c r="K260" s="68">
        <v>0</v>
      </c>
      <c r="L260" s="68">
        <v>1800</v>
      </c>
      <c r="M260" s="68">
        <v>250</v>
      </c>
      <c r="N260" s="68">
        <v>300</v>
      </c>
      <c r="O260" s="68">
        <v>0</v>
      </c>
      <c r="P260" s="68">
        <f t="shared" si="6"/>
        <v>23250</v>
      </c>
    </row>
    <row r="261" spans="1:16" x14ac:dyDescent="0.25">
      <c r="P261" s="95"/>
    </row>
    <row r="262" spans="1:16" x14ac:dyDescent="0.25">
      <c r="E262" s="95"/>
      <c r="F262" s="95"/>
      <c r="G262" s="95"/>
      <c r="H262" s="95"/>
      <c r="I262" s="95"/>
      <c r="J262" s="95"/>
      <c r="K262" s="95"/>
      <c r="L262" s="95"/>
      <c r="M262" s="95"/>
      <c r="N262" s="95"/>
    </row>
    <row r="265" spans="1:16" x14ac:dyDescent="0.25">
      <c r="L265" s="95"/>
    </row>
    <row r="267" spans="1:16" x14ac:dyDescent="0.25">
      <c r="L267" s="95"/>
    </row>
  </sheetData>
  <autoFilter ref="A10:P260" xr:uid="{78DC09E4-39AF-408E-9D58-EA5B39C7B873}"/>
  <mergeCells count="9">
    <mergeCell ref="A7:P7"/>
    <mergeCell ref="A8:P8"/>
    <mergeCell ref="A9:P9"/>
    <mergeCell ref="A1:P1"/>
    <mergeCell ref="A2:P2"/>
    <mergeCell ref="A3:P3"/>
    <mergeCell ref="A4:P4"/>
    <mergeCell ref="A5:P5"/>
    <mergeCell ref="A6:P6"/>
  </mergeCells>
  <pageMargins left="0.84" right="0.70866141732283472" top="0.74803149606299213" bottom="0.74803149606299213" header="0.31496062992125984" footer="0.31496062992125984"/>
  <pageSetup paperSize="123"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8" customWidth="1"/>
    <col min="2" max="2" width="11.109375" style="23" customWidth="1"/>
    <col min="3" max="3" width="46.44140625" style="18" customWidth="1"/>
    <col min="4" max="4" width="24.6640625" style="18" customWidth="1"/>
    <col min="5" max="5" width="37.6640625" style="18" customWidth="1"/>
    <col min="6" max="6" width="19.33203125" style="24" customWidth="1"/>
    <col min="7" max="7" width="16" style="24" customWidth="1"/>
    <col min="8" max="8" width="17.5546875" style="24" customWidth="1"/>
    <col min="9" max="9" width="17" style="24" customWidth="1"/>
    <col min="10" max="10" width="17" style="18" bestFit="1" customWidth="1"/>
    <col min="11" max="16384" width="11.44140625" style="18"/>
  </cols>
  <sheetData>
    <row r="1" spans="1:9" ht="13.5" customHeight="1" x14ac:dyDescent="0.25">
      <c r="A1" s="98" t="s">
        <v>143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 x14ac:dyDescent="0.25">
      <c r="A2" s="98" t="s">
        <v>152</v>
      </c>
      <c r="B2" s="98"/>
      <c r="C2" s="98"/>
      <c r="D2" s="98"/>
      <c r="E2" s="98"/>
      <c r="F2" s="98"/>
      <c r="G2" s="98"/>
      <c r="H2" s="98"/>
      <c r="I2" s="98"/>
    </row>
    <row r="3" spans="1:9" ht="13.5" customHeight="1" x14ac:dyDescent="0.25">
      <c r="A3" s="102" t="s">
        <v>486</v>
      </c>
      <c r="B3" s="102"/>
      <c r="C3" s="102"/>
      <c r="D3" s="102"/>
      <c r="E3" s="102"/>
      <c r="F3" s="102"/>
      <c r="G3" s="102"/>
      <c r="H3" s="102"/>
      <c r="I3" s="102"/>
    </row>
    <row r="4" spans="1:9" ht="13.5" customHeight="1" x14ac:dyDescent="0.25">
      <c r="A4" s="102" t="s">
        <v>495</v>
      </c>
      <c r="B4" s="102"/>
      <c r="C4" s="102"/>
      <c r="D4" s="102"/>
      <c r="E4" s="102"/>
      <c r="F4" s="102"/>
      <c r="G4" s="102"/>
      <c r="H4" s="102"/>
      <c r="I4" s="102"/>
    </row>
    <row r="5" spans="1:9" ht="13.5" customHeight="1" x14ac:dyDescent="0.25">
      <c r="A5" s="102" t="s">
        <v>573</v>
      </c>
      <c r="B5" s="102"/>
      <c r="C5" s="102"/>
      <c r="D5" s="102"/>
      <c r="E5" s="102"/>
      <c r="F5" s="102"/>
      <c r="G5" s="102"/>
      <c r="H5" s="102"/>
      <c r="I5" s="102"/>
    </row>
    <row r="6" spans="1:9" ht="13.5" customHeight="1" x14ac:dyDescent="0.25">
      <c r="A6" s="104" t="s">
        <v>154</v>
      </c>
      <c r="B6" s="104"/>
      <c r="C6" s="104"/>
      <c r="D6" s="104"/>
      <c r="E6" s="104"/>
      <c r="F6" s="104"/>
      <c r="G6" s="104"/>
      <c r="H6" s="104"/>
      <c r="I6" s="104"/>
    </row>
    <row r="7" spans="1:9" ht="13.5" customHeight="1" x14ac:dyDescent="0.25">
      <c r="A7" s="102" t="s">
        <v>574</v>
      </c>
      <c r="B7" s="102"/>
      <c r="C7" s="102"/>
      <c r="D7" s="102"/>
      <c r="E7" s="102"/>
      <c r="F7" s="102"/>
      <c r="G7" s="102"/>
      <c r="H7" s="102"/>
      <c r="I7" s="102"/>
    </row>
    <row r="8" spans="1:9" ht="18.75" customHeight="1" x14ac:dyDescent="0.25">
      <c r="A8" s="104" t="s">
        <v>546</v>
      </c>
      <c r="B8" s="104"/>
      <c r="C8" s="104"/>
      <c r="D8" s="104"/>
      <c r="E8" s="104"/>
      <c r="F8" s="104"/>
      <c r="G8" s="104"/>
      <c r="H8" s="104"/>
      <c r="I8" s="104"/>
    </row>
    <row r="9" spans="1:9" ht="19.5" customHeight="1" x14ac:dyDescent="0.25">
      <c r="A9" s="100" t="s">
        <v>175</v>
      </c>
      <c r="B9" s="100"/>
      <c r="C9" s="100"/>
      <c r="D9" s="100"/>
      <c r="E9" s="100"/>
      <c r="F9" s="100"/>
      <c r="G9" s="100"/>
      <c r="H9" s="100"/>
      <c r="I9" s="100"/>
    </row>
    <row r="10" spans="1:9" s="19" customFormat="1" ht="25.2" x14ac:dyDescent="0.25">
      <c r="A10" s="39" t="s">
        <v>176</v>
      </c>
      <c r="B10" s="40" t="s">
        <v>474</v>
      </c>
      <c r="C10" s="39" t="s">
        <v>0</v>
      </c>
      <c r="D10" s="39" t="s">
        <v>177</v>
      </c>
      <c r="E10" s="39" t="s">
        <v>150</v>
      </c>
      <c r="F10" s="41" t="s">
        <v>178</v>
      </c>
      <c r="G10" s="41" t="s">
        <v>179</v>
      </c>
      <c r="H10" s="41" t="s">
        <v>559</v>
      </c>
      <c r="I10" s="41" t="s">
        <v>153</v>
      </c>
    </row>
    <row r="11" spans="1:9" s="15" customFormat="1" ht="24" customHeight="1" x14ac:dyDescent="0.25">
      <c r="A11" s="2">
        <v>1</v>
      </c>
      <c r="B11" s="43">
        <v>9901001936</v>
      </c>
      <c r="C11" s="56" t="s">
        <v>498</v>
      </c>
      <c r="D11" s="14" t="s">
        <v>429</v>
      </c>
      <c r="E11" s="14" t="s">
        <v>469</v>
      </c>
      <c r="F11" s="26">
        <v>15000</v>
      </c>
      <c r="G11" s="26">
        <v>375</v>
      </c>
      <c r="H11" s="26">
        <v>250</v>
      </c>
      <c r="I11" s="27">
        <f t="shared" ref="I11:I43" si="0">SUBTOTAL(9,F11:H11)</f>
        <v>15625</v>
      </c>
    </row>
    <row r="12" spans="1:9" s="15" customFormat="1" ht="24" customHeight="1" x14ac:dyDescent="0.25">
      <c r="A12" s="2">
        <f>+A11+1</f>
        <v>2</v>
      </c>
      <c r="B12" s="43">
        <v>9901393747</v>
      </c>
      <c r="C12" s="57" t="s">
        <v>371</v>
      </c>
      <c r="D12" s="14" t="s">
        <v>429</v>
      </c>
      <c r="E12" s="14" t="s">
        <v>431</v>
      </c>
      <c r="F12" s="26">
        <v>15000</v>
      </c>
      <c r="G12" s="26">
        <v>375</v>
      </c>
      <c r="H12" s="26">
        <v>250</v>
      </c>
      <c r="I12" s="27">
        <f t="shared" si="0"/>
        <v>15625</v>
      </c>
    </row>
    <row r="13" spans="1:9" s="15" customFormat="1" ht="24" customHeight="1" x14ac:dyDescent="0.25">
      <c r="A13" s="2">
        <f t="shared" ref="A13:A76" si="1">+A12+1</f>
        <v>3</v>
      </c>
      <c r="B13" s="43">
        <v>9901414727</v>
      </c>
      <c r="C13" s="57" t="s">
        <v>181</v>
      </c>
      <c r="D13" s="14" t="s">
        <v>429</v>
      </c>
      <c r="E13" s="14" t="s">
        <v>432</v>
      </c>
      <c r="F13" s="26">
        <v>15000</v>
      </c>
      <c r="G13" s="26">
        <v>375</v>
      </c>
      <c r="H13" s="26">
        <v>250</v>
      </c>
      <c r="I13" s="27">
        <f t="shared" si="0"/>
        <v>15625</v>
      </c>
    </row>
    <row r="14" spans="1:9" s="15" customFormat="1" ht="24" customHeight="1" x14ac:dyDescent="0.25">
      <c r="A14" s="2">
        <f t="shared" si="1"/>
        <v>4</v>
      </c>
      <c r="B14" s="43">
        <v>9901156732</v>
      </c>
      <c r="C14" s="58" t="s">
        <v>536</v>
      </c>
      <c r="D14" s="14" t="s">
        <v>429</v>
      </c>
      <c r="E14" s="14" t="s">
        <v>430</v>
      </c>
      <c r="F14" s="26">
        <v>13064.52</v>
      </c>
      <c r="G14" s="26">
        <v>326.61</v>
      </c>
      <c r="H14" s="26">
        <v>250</v>
      </c>
      <c r="I14" s="27">
        <f t="shared" si="0"/>
        <v>13641.130000000001</v>
      </c>
    </row>
    <row r="15" spans="1:9" s="15" customFormat="1" ht="24" customHeight="1" x14ac:dyDescent="0.25">
      <c r="A15" s="2">
        <f t="shared" si="1"/>
        <v>5</v>
      </c>
      <c r="B15" s="43">
        <v>9901572087</v>
      </c>
      <c r="C15" s="59" t="s">
        <v>507</v>
      </c>
      <c r="D15" s="14" t="s">
        <v>433</v>
      </c>
      <c r="E15" s="14" t="s">
        <v>408</v>
      </c>
      <c r="F15" s="26">
        <v>12000</v>
      </c>
      <c r="G15" s="26">
        <v>375</v>
      </c>
      <c r="H15" s="26">
        <v>250</v>
      </c>
      <c r="I15" s="27">
        <f t="shared" si="0"/>
        <v>12625</v>
      </c>
    </row>
    <row r="16" spans="1:9" s="15" customFormat="1" ht="24" customHeight="1" x14ac:dyDescent="0.25">
      <c r="A16" s="2">
        <f t="shared" si="1"/>
        <v>6</v>
      </c>
      <c r="B16" s="43">
        <v>9901391701</v>
      </c>
      <c r="C16" s="59" t="s">
        <v>541</v>
      </c>
      <c r="D16" s="14" t="s">
        <v>433</v>
      </c>
      <c r="E16" s="14" t="s">
        <v>408</v>
      </c>
      <c r="F16" s="26">
        <v>12000</v>
      </c>
      <c r="G16" s="26">
        <v>375</v>
      </c>
      <c r="H16" s="26">
        <v>250</v>
      </c>
      <c r="I16" s="27">
        <f t="shared" si="0"/>
        <v>12625</v>
      </c>
    </row>
    <row r="17" spans="1:9" s="15" customFormat="1" ht="24" customHeight="1" x14ac:dyDescent="0.25">
      <c r="A17" s="2">
        <f t="shared" si="1"/>
        <v>7</v>
      </c>
      <c r="B17" s="43">
        <v>9901108294</v>
      </c>
      <c r="C17" s="59" t="s">
        <v>566</v>
      </c>
      <c r="D17" s="14" t="s">
        <v>438</v>
      </c>
      <c r="E17" s="14" t="s">
        <v>408</v>
      </c>
      <c r="F17" s="26">
        <v>8000</v>
      </c>
      <c r="G17" s="26">
        <v>0</v>
      </c>
      <c r="H17" s="26">
        <v>250</v>
      </c>
      <c r="I17" s="27">
        <f t="shared" si="0"/>
        <v>8250</v>
      </c>
    </row>
    <row r="18" spans="1:9" s="15" customFormat="1" ht="24" customHeight="1" x14ac:dyDescent="0.25">
      <c r="A18" s="2">
        <f t="shared" si="1"/>
        <v>8</v>
      </c>
      <c r="B18" s="43">
        <v>9901119738</v>
      </c>
      <c r="C18" s="57" t="s">
        <v>182</v>
      </c>
      <c r="D18" s="14" t="s">
        <v>433</v>
      </c>
      <c r="E18" s="14" t="s">
        <v>381</v>
      </c>
      <c r="F18" s="26">
        <v>12000</v>
      </c>
      <c r="G18" s="26">
        <v>375</v>
      </c>
      <c r="H18" s="26">
        <v>250</v>
      </c>
      <c r="I18" s="27">
        <f t="shared" si="0"/>
        <v>12625</v>
      </c>
    </row>
    <row r="19" spans="1:9" s="15" customFormat="1" ht="24" customHeight="1" x14ac:dyDescent="0.25">
      <c r="A19" s="2">
        <f t="shared" si="1"/>
        <v>9</v>
      </c>
      <c r="B19" s="43">
        <v>9901609865</v>
      </c>
      <c r="C19" s="57" t="s">
        <v>494</v>
      </c>
      <c r="D19" s="14" t="s">
        <v>433</v>
      </c>
      <c r="E19" s="14" t="s">
        <v>381</v>
      </c>
      <c r="F19" s="26">
        <v>12000</v>
      </c>
      <c r="G19" s="26">
        <v>375</v>
      </c>
      <c r="H19" s="26">
        <v>250</v>
      </c>
      <c r="I19" s="27">
        <f t="shared" si="0"/>
        <v>12625</v>
      </c>
    </row>
    <row r="20" spans="1:9" s="15" customFormat="1" ht="24" customHeight="1" x14ac:dyDescent="0.25">
      <c r="A20" s="2">
        <f t="shared" si="1"/>
        <v>10</v>
      </c>
      <c r="B20" s="43">
        <v>9901349124</v>
      </c>
      <c r="C20" s="58" t="s">
        <v>350</v>
      </c>
      <c r="D20" s="14" t="s">
        <v>433</v>
      </c>
      <c r="E20" s="14" t="s">
        <v>449</v>
      </c>
      <c r="F20" s="26">
        <v>12000</v>
      </c>
      <c r="G20" s="26">
        <v>375</v>
      </c>
      <c r="H20" s="26">
        <v>250</v>
      </c>
      <c r="I20" s="27">
        <f t="shared" si="0"/>
        <v>12625</v>
      </c>
    </row>
    <row r="21" spans="1:9" s="15" customFormat="1" ht="24" customHeight="1" x14ac:dyDescent="0.25">
      <c r="A21" s="2">
        <f t="shared" si="1"/>
        <v>11</v>
      </c>
      <c r="B21" s="43">
        <v>9901635355</v>
      </c>
      <c r="C21" s="59" t="s">
        <v>552</v>
      </c>
      <c r="D21" s="14" t="s">
        <v>433</v>
      </c>
      <c r="E21" s="14" t="s">
        <v>553</v>
      </c>
      <c r="F21" s="29">
        <v>12000</v>
      </c>
      <c r="G21" s="29">
        <v>375</v>
      </c>
      <c r="H21" s="29">
        <v>250</v>
      </c>
      <c r="I21" s="27">
        <f t="shared" si="0"/>
        <v>12625</v>
      </c>
    </row>
    <row r="22" spans="1:9" s="15" customFormat="1" ht="24" customHeight="1" x14ac:dyDescent="0.25">
      <c r="A22" s="2">
        <f t="shared" si="1"/>
        <v>12</v>
      </c>
      <c r="B22" s="43">
        <v>9901552102</v>
      </c>
      <c r="C22" s="57" t="s">
        <v>183</v>
      </c>
      <c r="D22" s="14" t="s">
        <v>435</v>
      </c>
      <c r="E22" s="14" t="s">
        <v>382</v>
      </c>
      <c r="F22" s="26">
        <v>10000</v>
      </c>
      <c r="G22" s="26">
        <v>0</v>
      </c>
      <c r="H22" s="26">
        <v>250</v>
      </c>
      <c r="I22" s="27">
        <f t="shared" si="0"/>
        <v>10250</v>
      </c>
    </row>
    <row r="23" spans="1:9" s="15" customFormat="1" ht="24" customHeight="1" x14ac:dyDescent="0.25">
      <c r="A23" s="2">
        <f t="shared" si="1"/>
        <v>13</v>
      </c>
      <c r="B23" s="43">
        <v>9901206427</v>
      </c>
      <c r="C23" s="58" t="s">
        <v>364</v>
      </c>
      <c r="D23" s="14" t="s">
        <v>438</v>
      </c>
      <c r="E23" s="14" t="s">
        <v>382</v>
      </c>
      <c r="F23" s="26">
        <v>8000</v>
      </c>
      <c r="G23" s="26">
        <v>0</v>
      </c>
      <c r="H23" s="26">
        <v>250</v>
      </c>
      <c r="I23" s="27">
        <f t="shared" si="0"/>
        <v>8250</v>
      </c>
    </row>
    <row r="24" spans="1:9" s="15" customFormat="1" ht="24" customHeight="1" x14ac:dyDescent="0.25">
      <c r="A24" s="2">
        <f t="shared" si="1"/>
        <v>14</v>
      </c>
      <c r="B24" s="43">
        <v>9901587043</v>
      </c>
      <c r="C24" s="60" t="s">
        <v>332</v>
      </c>
      <c r="D24" s="14" t="s">
        <v>433</v>
      </c>
      <c r="E24" s="14" t="s">
        <v>382</v>
      </c>
      <c r="F24" s="26">
        <v>12000</v>
      </c>
      <c r="G24" s="26">
        <v>375</v>
      </c>
      <c r="H24" s="26">
        <v>250</v>
      </c>
      <c r="I24" s="27">
        <f t="shared" si="0"/>
        <v>12625</v>
      </c>
    </row>
    <row r="25" spans="1:9" s="15" customFormat="1" ht="24" customHeight="1" x14ac:dyDescent="0.25">
      <c r="A25" s="2">
        <f t="shared" si="1"/>
        <v>15</v>
      </c>
      <c r="B25" s="43">
        <v>9901630739</v>
      </c>
      <c r="C25" s="53" t="s">
        <v>512</v>
      </c>
      <c r="D25" s="14" t="s">
        <v>438</v>
      </c>
      <c r="E25" s="14" t="s">
        <v>382</v>
      </c>
      <c r="F25" s="26">
        <v>8000</v>
      </c>
      <c r="G25" s="26">
        <v>0</v>
      </c>
      <c r="H25" s="26">
        <v>250</v>
      </c>
      <c r="I25" s="27">
        <f t="shared" si="0"/>
        <v>8250</v>
      </c>
    </row>
    <row r="26" spans="1:9" s="15" customFormat="1" ht="24" customHeight="1" x14ac:dyDescent="0.25">
      <c r="A26" s="2">
        <f t="shared" si="1"/>
        <v>16</v>
      </c>
      <c r="B26" s="43">
        <v>9901605167</v>
      </c>
      <c r="C26" s="53" t="s">
        <v>368</v>
      </c>
      <c r="D26" s="14" t="s">
        <v>438</v>
      </c>
      <c r="E26" s="14" t="s">
        <v>382</v>
      </c>
      <c r="F26" s="26">
        <v>8000</v>
      </c>
      <c r="G26" s="26">
        <v>0</v>
      </c>
      <c r="H26" s="26">
        <v>250</v>
      </c>
      <c r="I26" s="27">
        <f t="shared" si="0"/>
        <v>8250</v>
      </c>
    </row>
    <row r="27" spans="1:9" s="15" customFormat="1" ht="24" customHeight="1" x14ac:dyDescent="0.25">
      <c r="A27" s="2">
        <f t="shared" si="1"/>
        <v>17</v>
      </c>
      <c r="B27" s="48">
        <v>9901114933</v>
      </c>
      <c r="C27" s="53" t="s">
        <v>527</v>
      </c>
      <c r="D27" s="14" t="s">
        <v>438</v>
      </c>
      <c r="E27" s="14" t="s">
        <v>382</v>
      </c>
      <c r="F27" s="26">
        <v>8000</v>
      </c>
      <c r="G27" s="26">
        <v>0</v>
      </c>
      <c r="H27" s="26">
        <v>250</v>
      </c>
      <c r="I27" s="27">
        <f t="shared" si="0"/>
        <v>8250</v>
      </c>
    </row>
    <row r="28" spans="1:9" s="15" customFormat="1" ht="24" customHeight="1" x14ac:dyDescent="0.25">
      <c r="A28" s="2">
        <f t="shared" si="1"/>
        <v>18</v>
      </c>
      <c r="B28" s="43">
        <v>9901633575</v>
      </c>
      <c r="C28" s="53" t="s">
        <v>537</v>
      </c>
      <c r="D28" s="14" t="s">
        <v>438</v>
      </c>
      <c r="E28" s="14" t="s">
        <v>382</v>
      </c>
      <c r="F28" s="26">
        <v>8000</v>
      </c>
      <c r="G28" s="26">
        <v>0</v>
      </c>
      <c r="H28" s="26">
        <v>250</v>
      </c>
      <c r="I28" s="27">
        <f t="shared" si="0"/>
        <v>8250</v>
      </c>
    </row>
    <row r="29" spans="1:9" s="15" customFormat="1" ht="24" customHeight="1" x14ac:dyDescent="0.25">
      <c r="A29" s="2">
        <f t="shared" si="1"/>
        <v>19</v>
      </c>
      <c r="B29" s="43">
        <v>9901421164</v>
      </c>
      <c r="C29" s="53" t="s">
        <v>531</v>
      </c>
      <c r="D29" s="14" t="s">
        <v>433</v>
      </c>
      <c r="E29" s="14" t="s">
        <v>382</v>
      </c>
      <c r="F29" s="26">
        <v>12000</v>
      </c>
      <c r="G29" s="26">
        <v>375</v>
      </c>
      <c r="H29" s="26">
        <v>250</v>
      </c>
      <c r="I29" s="27">
        <f t="shared" si="0"/>
        <v>12625</v>
      </c>
    </row>
    <row r="30" spans="1:9" s="15" customFormat="1" ht="24" customHeight="1" x14ac:dyDescent="0.25">
      <c r="A30" s="2">
        <f t="shared" si="1"/>
        <v>20</v>
      </c>
      <c r="B30" s="43">
        <v>9901437917</v>
      </c>
      <c r="C30" s="53" t="s">
        <v>534</v>
      </c>
      <c r="D30" s="14" t="s">
        <v>436</v>
      </c>
      <c r="E30" s="14" t="s">
        <v>382</v>
      </c>
      <c r="F30" s="26">
        <v>10000</v>
      </c>
      <c r="G30" s="26">
        <v>0</v>
      </c>
      <c r="H30" s="26">
        <v>250</v>
      </c>
      <c r="I30" s="27">
        <f t="shared" si="0"/>
        <v>10250</v>
      </c>
    </row>
    <row r="31" spans="1:9" s="15" customFormat="1" ht="24" customHeight="1" x14ac:dyDescent="0.25">
      <c r="A31" s="2">
        <f t="shared" si="1"/>
        <v>21</v>
      </c>
      <c r="B31" s="43">
        <v>990013190</v>
      </c>
      <c r="C31" s="57" t="s">
        <v>210</v>
      </c>
      <c r="D31" s="14" t="s">
        <v>429</v>
      </c>
      <c r="E31" s="14" t="s">
        <v>440</v>
      </c>
      <c r="F31" s="26">
        <v>15000</v>
      </c>
      <c r="G31" s="26">
        <v>375</v>
      </c>
      <c r="H31" s="26">
        <v>250</v>
      </c>
      <c r="I31" s="27">
        <f t="shared" si="0"/>
        <v>15625</v>
      </c>
    </row>
    <row r="32" spans="1:9" s="15" customFormat="1" ht="24" customHeight="1" x14ac:dyDescent="0.25">
      <c r="A32" s="2">
        <f t="shared" si="1"/>
        <v>22</v>
      </c>
      <c r="B32" s="43">
        <v>990089929</v>
      </c>
      <c r="C32" s="57" t="s">
        <v>211</v>
      </c>
      <c r="D32" s="14" t="s">
        <v>429</v>
      </c>
      <c r="E32" s="14" t="s">
        <v>441</v>
      </c>
      <c r="F32" s="26">
        <v>15000</v>
      </c>
      <c r="G32" s="26">
        <v>375</v>
      </c>
      <c r="H32" s="26">
        <v>250</v>
      </c>
      <c r="I32" s="27">
        <f t="shared" si="0"/>
        <v>15625</v>
      </c>
    </row>
    <row r="33" spans="1:9" s="15" customFormat="1" ht="24" customHeight="1" x14ac:dyDescent="0.25">
      <c r="A33" s="2">
        <f t="shared" si="1"/>
        <v>23</v>
      </c>
      <c r="B33" s="43">
        <v>990105036</v>
      </c>
      <c r="C33" s="57" t="s">
        <v>317</v>
      </c>
      <c r="D33" s="14" t="s">
        <v>429</v>
      </c>
      <c r="E33" s="14" t="s">
        <v>442</v>
      </c>
      <c r="F33" s="26">
        <v>15000</v>
      </c>
      <c r="G33" s="26">
        <v>375</v>
      </c>
      <c r="H33" s="26">
        <v>250</v>
      </c>
      <c r="I33" s="27">
        <f t="shared" si="0"/>
        <v>15625</v>
      </c>
    </row>
    <row r="34" spans="1:9" s="15" customFormat="1" ht="24" customHeight="1" x14ac:dyDescent="0.25">
      <c r="A34" s="2">
        <f t="shared" si="1"/>
        <v>24</v>
      </c>
      <c r="B34" s="48">
        <v>9901630466</v>
      </c>
      <c r="C34" s="53" t="s">
        <v>516</v>
      </c>
      <c r="D34" s="14" t="s">
        <v>439</v>
      </c>
      <c r="E34" s="14" t="s">
        <v>442</v>
      </c>
      <c r="F34" s="26">
        <v>8000</v>
      </c>
      <c r="G34" s="26">
        <v>0</v>
      </c>
      <c r="H34" s="26">
        <v>250</v>
      </c>
      <c r="I34" s="27">
        <f t="shared" si="0"/>
        <v>8250</v>
      </c>
    </row>
    <row r="35" spans="1:9" s="15" customFormat="1" ht="24" customHeight="1" x14ac:dyDescent="0.25">
      <c r="A35" s="2">
        <f t="shared" si="1"/>
        <v>25</v>
      </c>
      <c r="B35" s="48">
        <v>9901484466</v>
      </c>
      <c r="C35" s="58" t="s">
        <v>235</v>
      </c>
      <c r="D35" s="14" t="s">
        <v>429</v>
      </c>
      <c r="E35" s="14" t="s">
        <v>450</v>
      </c>
      <c r="F35" s="26">
        <v>15000</v>
      </c>
      <c r="G35" s="26">
        <v>375</v>
      </c>
      <c r="H35" s="26">
        <v>250</v>
      </c>
      <c r="I35" s="27">
        <f t="shared" si="0"/>
        <v>15625</v>
      </c>
    </row>
    <row r="36" spans="1:9" s="15" customFormat="1" ht="24" customHeight="1" x14ac:dyDescent="0.25">
      <c r="A36" s="2">
        <f t="shared" si="1"/>
        <v>26</v>
      </c>
      <c r="B36" s="48">
        <v>9901493737</v>
      </c>
      <c r="C36" s="58" t="s">
        <v>354</v>
      </c>
      <c r="D36" s="14" t="s">
        <v>429</v>
      </c>
      <c r="E36" s="14" t="s">
        <v>451</v>
      </c>
      <c r="F36" s="26">
        <v>15000</v>
      </c>
      <c r="G36" s="26">
        <v>375</v>
      </c>
      <c r="H36" s="26">
        <v>250</v>
      </c>
      <c r="I36" s="27">
        <f t="shared" si="0"/>
        <v>15625</v>
      </c>
    </row>
    <row r="37" spans="1:9" s="15" customFormat="1" ht="24" customHeight="1" x14ac:dyDescent="0.25">
      <c r="A37" s="2">
        <f t="shared" si="1"/>
        <v>27</v>
      </c>
      <c r="B37" s="48">
        <v>9901178900</v>
      </c>
      <c r="C37" s="53" t="s">
        <v>513</v>
      </c>
      <c r="D37" s="14" t="s">
        <v>429</v>
      </c>
      <c r="E37" s="14" t="s">
        <v>514</v>
      </c>
      <c r="F37" s="26">
        <v>15000</v>
      </c>
      <c r="G37" s="26">
        <v>375</v>
      </c>
      <c r="H37" s="26">
        <v>250</v>
      </c>
      <c r="I37" s="27">
        <f t="shared" si="0"/>
        <v>15625</v>
      </c>
    </row>
    <row r="38" spans="1:9" s="15" customFormat="1" ht="24" customHeight="1" x14ac:dyDescent="0.25">
      <c r="A38" s="2">
        <f t="shared" si="1"/>
        <v>28</v>
      </c>
      <c r="B38" s="43">
        <v>9901636082</v>
      </c>
      <c r="C38" s="59" t="s">
        <v>560</v>
      </c>
      <c r="D38" s="14" t="s">
        <v>439</v>
      </c>
      <c r="E38" s="14" t="s">
        <v>561</v>
      </c>
      <c r="F38" s="26">
        <v>8000</v>
      </c>
      <c r="G38" s="26">
        <v>0</v>
      </c>
      <c r="H38" s="26">
        <v>250</v>
      </c>
      <c r="I38" s="27">
        <f t="shared" si="0"/>
        <v>8250</v>
      </c>
    </row>
    <row r="39" spans="1:9" s="15" customFormat="1" ht="24" customHeight="1" x14ac:dyDescent="0.25">
      <c r="A39" s="2">
        <f t="shared" si="1"/>
        <v>29</v>
      </c>
      <c r="B39" s="43">
        <v>9901552127</v>
      </c>
      <c r="C39" s="57" t="s">
        <v>184</v>
      </c>
      <c r="D39" s="14" t="s">
        <v>433</v>
      </c>
      <c r="E39" s="14" t="s">
        <v>380</v>
      </c>
      <c r="F39" s="26">
        <v>12000</v>
      </c>
      <c r="G39" s="26">
        <v>375</v>
      </c>
      <c r="H39" s="26">
        <v>250</v>
      </c>
      <c r="I39" s="27">
        <f t="shared" si="0"/>
        <v>12625</v>
      </c>
    </row>
    <row r="40" spans="1:9" s="15" customFormat="1" ht="24" customHeight="1" x14ac:dyDescent="0.25">
      <c r="A40" s="2">
        <f t="shared" si="1"/>
        <v>30</v>
      </c>
      <c r="B40" s="43">
        <v>9901158450</v>
      </c>
      <c r="C40" s="57" t="s">
        <v>185</v>
      </c>
      <c r="D40" s="14" t="s">
        <v>433</v>
      </c>
      <c r="E40" s="14" t="s">
        <v>380</v>
      </c>
      <c r="F40" s="26">
        <v>12000</v>
      </c>
      <c r="G40" s="26">
        <v>375</v>
      </c>
      <c r="H40" s="26">
        <v>250</v>
      </c>
      <c r="I40" s="27">
        <f t="shared" si="0"/>
        <v>12625</v>
      </c>
    </row>
    <row r="41" spans="1:9" s="15" customFormat="1" ht="24" customHeight="1" x14ac:dyDescent="0.25">
      <c r="A41" s="2">
        <f t="shared" si="1"/>
        <v>31</v>
      </c>
      <c r="B41" s="43">
        <v>9901552142</v>
      </c>
      <c r="C41" s="57" t="s">
        <v>186</v>
      </c>
      <c r="D41" s="14" t="s">
        <v>436</v>
      </c>
      <c r="E41" s="14" t="s">
        <v>380</v>
      </c>
      <c r="F41" s="26">
        <v>10000</v>
      </c>
      <c r="G41" s="26">
        <v>0</v>
      </c>
      <c r="H41" s="26">
        <v>250</v>
      </c>
      <c r="I41" s="27">
        <f t="shared" si="0"/>
        <v>10250</v>
      </c>
    </row>
    <row r="42" spans="1:9" s="15" customFormat="1" ht="24" customHeight="1" x14ac:dyDescent="0.25">
      <c r="A42" s="2">
        <f t="shared" si="1"/>
        <v>32</v>
      </c>
      <c r="B42" s="43">
        <v>9901552143</v>
      </c>
      <c r="C42" s="57" t="s">
        <v>187</v>
      </c>
      <c r="D42" s="14" t="s">
        <v>436</v>
      </c>
      <c r="E42" s="14" t="s">
        <v>380</v>
      </c>
      <c r="F42" s="26">
        <v>10000</v>
      </c>
      <c r="G42" s="26">
        <v>0</v>
      </c>
      <c r="H42" s="26">
        <v>250</v>
      </c>
      <c r="I42" s="27">
        <f t="shared" si="0"/>
        <v>10250</v>
      </c>
    </row>
    <row r="43" spans="1:9" s="15" customFormat="1" ht="24" customHeight="1" x14ac:dyDescent="0.25">
      <c r="A43" s="2">
        <f t="shared" si="1"/>
        <v>33</v>
      </c>
      <c r="B43" s="43">
        <v>9901552068</v>
      </c>
      <c r="C43" s="57" t="s">
        <v>548</v>
      </c>
      <c r="D43" s="14" t="s">
        <v>437</v>
      </c>
      <c r="E43" s="14" t="s">
        <v>380</v>
      </c>
      <c r="F43" s="26">
        <v>8000</v>
      </c>
      <c r="G43" s="26">
        <v>0</v>
      </c>
      <c r="H43" s="26">
        <v>250</v>
      </c>
      <c r="I43" s="27">
        <f t="shared" si="0"/>
        <v>8250</v>
      </c>
    </row>
    <row r="44" spans="1:9" s="15" customFormat="1" ht="24" customHeight="1" x14ac:dyDescent="0.25">
      <c r="A44" s="2">
        <f t="shared" si="1"/>
        <v>34</v>
      </c>
      <c r="B44" s="43">
        <v>9901468725</v>
      </c>
      <c r="C44" s="57" t="s">
        <v>188</v>
      </c>
      <c r="D44" s="14" t="s">
        <v>438</v>
      </c>
      <c r="E44" s="14" t="s">
        <v>380</v>
      </c>
      <c r="F44" s="26">
        <v>8000</v>
      </c>
      <c r="G44" s="26">
        <v>0</v>
      </c>
      <c r="H44" s="26">
        <v>250</v>
      </c>
      <c r="I44" s="27">
        <f t="shared" ref="I44:I75" si="2">SUBTOTAL(9,F44:H44)</f>
        <v>8250</v>
      </c>
    </row>
    <row r="45" spans="1:9" s="15" customFormat="1" ht="24" customHeight="1" x14ac:dyDescent="0.25">
      <c r="A45" s="2">
        <f t="shared" si="1"/>
        <v>35</v>
      </c>
      <c r="B45" s="43">
        <v>9901493751</v>
      </c>
      <c r="C45" s="57" t="s">
        <v>189</v>
      </c>
      <c r="D45" s="14" t="s">
        <v>438</v>
      </c>
      <c r="E45" s="14" t="s">
        <v>380</v>
      </c>
      <c r="F45" s="26">
        <v>8000</v>
      </c>
      <c r="G45" s="26">
        <v>0</v>
      </c>
      <c r="H45" s="26">
        <v>250</v>
      </c>
      <c r="I45" s="27">
        <f t="shared" si="2"/>
        <v>8250</v>
      </c>
    </row>
    <row r="46" spans="1:9" s="15" customFormat="1" ht="24" customHeight="1" x14ac:dyDescent="0.25">
      <c r="A46" s="2">
        <f t="shared" si="1"/>
        <v>36</v>
      </c>
      <c r="B46" s="43">
        <v>9901473471</v>
      </c>
      <c r="C46" s="57" t="s">
        <v>233</v>
      </c>
      <c r="D46" s="14" t="s">
        <v>438</v>
      </c>
      <c r="E46" s="14" t="s">
        <v>380</v>
      </c>
      <c r="F46" s="26">
        <v>8000</v>
      </c>
      <c r="G46" s="26">
        <v>0</v>
      </c>
      <c r="H46" s="26">
        <v>250</v>
      </c>
      <c r="I46" s="27">
        <f t="shared" si="2"/>
        <v>8250</v>
      </c>
    </row>
    <row r="47" spans="1:9" s="15" customFormat="1" ht="24" customHeight="1" x14ac:dyDescent="0.25">
      <c r="A47" s="2">
        <f t="shared" si="1"/>
        <v>37</v>
      </c>
      <c r="B47" s="43">
        <v>9901498821</v>
      </c>
      <c r="C47" s="57" t="s">
        <v>190</v>
      </c>
      <c r="D47" s="14" t="s">
        <v>438</v>
      </c>
      <c r="E47" s="14" t="s">
        <v>380</v>
      </c>
      <c r="F47" s="26">
        <v>8000</v>
      </c>
      <c r="G47" s="26">
        <v>0</v>
      </c>
      <c r="H47" s="26">
        <v>250</v>
      </c>
      <c r="I47" s="27">
        <f t="shared" si="2"/>
        <v>8250</v>
      </c>
    </row>
    <row r="48" spans="1:9" s="15" customFormat="1" ht="24" customHeight="1" x14ac:dyDescent="0.25">
      <c r="A48" s="2">
        <f t="shared" si="1"/>
        <v>38</v>
      </c>
      <c r="B48" s="43">
        <v>9901102549</v>
      </c>
      <c r="C48" s="57" t="s">
        <v>191</v>
      </c>
      <c r="D48" s="14" t="s">
        <v>438</v>
      </c>
      <c r="E48" s="14" t="s">
        <v>380</v>
      </c>
      <c r="F48" s="26">
        <v>8000</v>
      </c>
      <c r="G48" s="26">
        <v>0</v>
      </c>
      <c r="H48" s="26">
        <v>250</v>
      </c>
      <c r="I48" s="27">
        <f t="shared" si="2"/>
        <v>8250</v>
      </c>
    </row>
    <row r="49" spans="1:9" s="15" customFormat="1" ht="24" customHeight="1" x14ac:dyDescent="0.25">
      <c r="A49" s="2">
        <f t="shared" si="1"/>
        <v>39</v>
      </c>
      <c r="B49" s="43">
        <v>9901552129</v>
      </c>
      <c r="C49" s="57" t="s">
        <v>192</v>
      </c>
      <c r="D49" s="14" t="s">
        <v>439</v>
      </c>
      <c r="E49" s="14" t="s">
        <v>380</v>
      </c>
      <c r="F49" s="26">
        <v>8000</v>
      </c>
      <c r="G49" s="26">
        <v>0</v>
      </c>
      <c r="H49" s="26">
        <v>250</v>
      </c>
      <c r="I49" s="27">
        <f t="shared" si="2"/>
        <v>8250</v>
      </c>
    </row>
    <row r="50" spans="1:9" s="15" customFormat="1" ht="24" customHeight="1" x14ac:dyDescent="0.25">
      <c r="A50" s="2">
        <f t="shared" si="1"/>
        <v>40</v>
      </c>
      <c r="B50" s="43">
        <v>9901003372</v>
      </c>
      <c r="C50" s="57" t="s">
        <v>193</v>
      </c>
      <c r="D50" s="14" t="s">
        <v>439</v>
      </c>
      <c r="E50" s="14" t="s">
        <v>380</v>
      </c>
      <c r="F50" s="26">
        <v>8000</v>
      </c>
      <c r="G50" s="26">
        <v>0</v>
      </c>
      <c r="H50" s="26">
        <v>250</v>
      </c>
      <c r="I50" s="27">
        <f t="shared" si="2"/>
        <v>8250</v>
      </c>
    </row>
    <row r="51" spans="1:9" s="15" customFormat="1" ht="24" customHeight="1" x14ac:dyDescent="0.25">
      <c r="A51" s="2">
        <f t="shared" si="1"/>
        <v>41</v>
      </c>
      <c r="B51" s="43">
        <v>9901552132</v>
      </c>
      <c r="C51" s="57" t="s">
        <v>194</v>
      </c>
      <c r="D51" s="14" t="s">
        <v>439</v>
      </c>
      <c r="E51" s="14" t="s">
        <v>380</v>
      </c>
      <c r="F51" s="26">
        <v>8000</v>
      </c>
      <c r="G51" s="26">
        <v>0</v>
      </c>
      <c r="H51" s="26">
        <v>250</v>
      </c>
      <c r="I51" s="27">
        <f t="shared" si="2"/>
        <v>8250</v>
      </c>
    </row>
    <row r="52" spans="1:9" s="15" customFormat="1" ht="24" customHeight="1" x14ac:dyDescent="0.25">
      <c r="A52" s="2">
        <f t="shared" si="1"/>
        <v>42</v>
      </c>
      <c r="B52" s="43">
        <v>9901552136</v>
      </c>
      <c r="C52" s="57" t="s">
        <v>195</v>
      </c>
      <c r="D52" s="14" t="s">
        <v>439</v>
      </c>
      <c r="E52" s="14" t="s">
        <v>380</v>
      </c>
      <c r="F52" s="26">
        <v>8000</v>
      </c>
      <c r="G52" s="26">
        <v>0</v>
      </c>
      <c r="H52" s="26">
        <v>250</v>
      </c>
      <c r="I52" s="27">
        <f t="shared" si="2"/>
        <v>8250</v>
      </c>
    </row>
    <row r="53" spans="1:9" s="15" customFormat="1" ht="24" customHeight="1" x14ac:dyDescent="0.25">
      <c r="A53" s="2">
        <f t="shared" si="1"/>
        <v>43</v>
      </c>
      <c r="B53" s="43">
        <v>9901552141</v>
      </c>
      <c r="C53" s="57" t="s">
        <v>196</v>
      </c>
      <c r="D53" s="14" t="s">
        <v>439</v>
      </c>
      <c r="E53" s="14" t="s">
        <v>380</v>
      </c>
      <c r="F53" s="26">
        <v>8000</v>
      </c>
      <c r="G53" s="26">
        <v>0</v>
      </c>
      <c r="H53" s="26">
        <v>250</v>
      </c>
      <c r="I53" s="27">
        <f t="shared" si="2"/>
        <v>8250</v>
      </c>
    </row>
    <row r="54" spans="1:9" s="15" customFormat="1" ht="24" customHeight="1" x14ac:dyDescent="0.25">
      <c r="A54" s="2">
        <f t="shared" si="1"/>
        <v>44</v>
      </c>
      <c r="B54" s="43">
        <v>9901552144</v>
      </c>
      <c r="C54" s="57" t="s">
        <v>197</v>
      </c>
      <c r="D54" s="14" t="s">
        <v>439</v>
      </c>
      <c r="E54" s="14" t="s">
        <v>380</v>
      </c>
      <c r="F54" s="26">
        <v>8000</v>
      </c>
      <c r="G54" s="26">
        <v>0</v>
      </c>
      <c r="H54" s="26">
        <v>250</v>
      </c>
      <c r="I54" s="27">
        <f t="shared" si="2"/>
        <v>8250</v>
      </c>
    </row>
    <row r="55" spans="1:9" s="15" customFormat="1" ht="24" customHeight="1" x14ac:dyDescent="0.25">
      <c r="A55" s="2">
        <f t="shared" si="1"/>
        <v>45</v>
      </c>
      <c r="B55" s="43">
        <v>9901552145</v>
      </c>
      <c r="C55" s="57" t="s">
        <v>198</v>
      </c>
      <c r="D55" s="14" t="s">
        <v>439</v>
      </c>
      <c r="E55" s="14" t="s">
        <v>380</v>
      </c>
      <c r="F55" s="26">
        <v>8000</v>
      </c>
      <c r="G55" s="26">
        <v>0</v>
      </c>
      <c r="H55" s="26">
        <v>250</v>
      </c>
      <c r="I55" s="27">
        <f t="shared" si="2"/>
        <v>8250</v>
      </c>
    </row>
    <row r="56" spans="1:9" s="15" customFormat="1" ht="24" customHeight="1" x14ac:dyDescent="0.25">
      <c r="A56" s="2">
        <f t="shared" si="1"/>
        <v>46</v>
      </c>
      <c r="B56" s="43">
        <v>9901552180</v>
      </c>
      <c r="C56" s="57" t="s">
        <v>199</v>
      </c>
      <c r="D56" s="14" t="s">
        <v>439</v>
      </c>
      <c r="E56" s="14" t="s">
        <v>380</v>
      </c>
      <c r="F56" s="26">
        <v>8000</v>
      </c>
      <c r="G56" s="26">
        <v>0</v>
      </c>
      <c r="H56" s="26">
        <v>250</v>
      </c>
      <c r="I56" s="27">
        <f t="shared" si="2"/>
        <v>8250</v>
      </c>
    </row>
    <row r="57" spans="1:9" s="15" customFormat="1" ht="24" customHeight="1" x14ac:dyDescent="0.25">
      <c r="A57" s="2">
        <f t="shared" si="1"/>
        <v>47</v>
      </c>
      <c r="B57" s="43">
        <v>9901552181</v>
      </c>
      <c r="C57" s="57" t="s">
        <v>200</v>
      </c>
      <c r="D57" s="14" t="s">
        <v>439</v>
      </c>
      <c r="E57" s="14" t="s">
        <v>380</v>
      </c>
      <c r="F57" s="26">
        <v>8000</v>
      </c>
      <c r="G57" s="26">
        <v>0</v>
      </c>
      <c r="H57" s="26">
        <v>250</v>
      </c>
      <c r="I57" s="27">
        <f t="shared" si="2"/>
        <v>8250</v>
      </c>
    </row>
    <row r="58" spans="1:9" s="15" customFormat="1" ht="24" customHeight="1" x14ac:dyDescent="0.25">
      <c r="A58" s="2">
        <f t="shared" si="1"/>
        <v>48</v>
      </c>
      <c r="B58" s="43">
        <v>9901553466</v>
      </c>
      <c r="C58" s="57" t="s">
        <v>201</v>
      </c>
      <c r="D58" s="14" t="s">
        <v>438</v>
      </c>
      <c r="E58" s="14" t="s">
        <v>380</v>
      </c>
      <c r="F58" s="26">
        <v>8000</v>
      </c>
      <c r="G58" s="26">
        <v>0</v>
      </c>
      <c r="H58" s="26">
        <v>250</v>
      </c>
      <c r="I58" s="27">
        <f t="shared" si="2"/>
        <v>8250</v>
      </c>
    </row>
    <row r="59" spans="1:9" s="15" customFormat="1" ht="24" customHeight="1" x14ac:dyDescent="0.25">
      <c r="A59" s="2">
        <f t="shared" si="1"/>
        <v>49</v>
      </c>
      <c r="B59" s="43">
        <v>9901438477</v>
      </c>
      <c r="C59" s="57" t="s">
        <v>202</v>
      </c>
      <c r="D59" s="14" t="s">
        <v>438</v>
      </c>
      <c r="E59" s="14" t="s">
        <v>380</v>
      </c>
      <c r="F59" s="26">
        <v>8000</v>
      </c>
      <c r="G59" s="26">
        <v>0</v>
      </c>
      <c r="H59" s="26">
        <v>250</v>
      </c>
      <c r="I59" s="27">
        <f t="shared" si="2"/>
        <v>8250</v>
      </c>
    </row>
    <row r="60" spans="1:9" s="15" customFormat="1" ht="24" customHeight="1" x14ac:dyDescent="0.25">
      <c r="A60" s="2">
        <f t="shared" si="1"/>
        <v>50</v>
      </c>
      <c r="B60" s="43">
        <v>9901553512</v>
      </c>
      <c r="C60" s="57" t="s">
        <v>539</v>
      </c>
      <c r="D60" s="14" t="s">
        <v>438</v>
      </c>
      <c r="E60" s="14" t="s">
        <v>380</v>
      </c>
      <c r="F60" s="26">
        <v>8000</v>
      </c>
      <c r="G60" s="26">
        <v>0</v>
      </c>
      <c r="H60" s="26">
        <v>250</v>
      </c>
      <c r="I60" s="27">
        <f t="shared" si="2"/>
        <v>8250</v>
      </c>
    </row>
    <row r="61" spans="1:9" s="15" customFormat="1" ht="24" customHeight="1" x14ac:dyDescent="0.25">
      <c r="A61" s="2">
        <f t="shared" si="1"/>
        <v>51</v>
      </c>
      <c r="B61" s="43">
        <v>9901490453</v>
      </c>
      <c r="C61" s="57" t="s">
        <v>204</v>
      </c>
      <c r="D61" s="14" t="s">
        <v>438</v>
      </c>
      <c r="E61" s="14" t="s">
        <v>380</v>
      </c>
      <c r="F61" s="26">
        <v>8000</v>
      </c>
      <c r="G61" s="26">
        <v>0</v>
      </c>
      <c r="H61" s="26">
        <v>250</v>
      </c>
      <c r="I61" s="27">
        <f t="shared" si="2"/>
        <v>8250</v>
      </c>
    </row>
    <row r="62" spans="1:9" s="15" customFormat="1" ht="24" customHeight="1" x14ac:dyDescent="0.25">
      <c r="A62" s="2">
        <f t="shared" si="1"/>
        <v>52</v>
      </c>
      <c r="B62" s="43">
        <v>9901422933</v>
      </c>
      <c r="C62" s="57" t="s">
        <v>205</v>
      </c>
      <c r="D62" s="14" t="s">
        <v>437</v>
      </c>
      <c r="E62" s="14" t="s">
        <v>380</v>
      </c>
      <c r="F62" s="26">
        <v>8000</v>
      </c>
      <c r="G62" s="26">
        <v>0</v>
      </c>
      <c r="H62" s="26">
        <v>250</v>
      </c>
      <c r="I62" s="27">
        <f t="shared" si="2"/>
        <v>8250</v>
      </c>
    </row>
    <row r="63" spans="1:9" s="15" customFormat="1" ht="24" customHeight="1" x14ac:dyDescent="0.25">
      <c r="A63" s="2">
        <f t="shared" si="1"/>
        <v>53</v>
      </c>
      <c r="B63" s="43">
        <v>9901500437</v>
      </c>
      <c r="C63" s="57" t="s">
        <v>206</v>
      </c>
      <c r="D63" s="14" t="s">
        <v>437</v>
      </c>
      <c r="E63" s="14" t="s">
        <v>380</v>
      </c>
      <c r="F63" s="26">
        <v>8000</v>
      </c>
      <c r="G63" s="26">
        <v>0</v>
      </c>
      <c r="H63" s="26">
        <v>250</v>
      </c>
      <c r="I63" s="27">
        <f t="shared" si="2"/>
        <v>8250</v>
      </c>
    </row>
    <row r="64" spans="1:9" s="15" customFormat="1" ht="24" customHeight="1" x14ac:dyDescent="0.25">
      <c r="A64" s="2">
        <f t="shared" si="1"/>
        <v>54</v>
      </c>
      <c r="B64" s="43">
        <v>9901566345</v>
      </c>
      <c r="C64" s="57" t="s">
        <v>207</v>
      </c>
      <c r="D64" s="14" t="s">
        <v>437</v>
      </c>
      <c r="E64" s="14" t="s">
        <v>380</v>
      </c>
      <c r="F64" s="26">
        <v>8000</v>
      </c>
      <c r="G64" s="26">
        <v>0</v>
      </c>
      <c r="H64" s="26">
        <v>250</v>
      </c>
      <c r="I64" s="27">
        <f t="shared" si="2"/>
        <v>8250</v>
      </c>
    </row>
    <row r="65" spans="1:9" s="15" customFormat="1" ht="24" customHeight="1" x14ac:dyDescent="0.25">
      <c r="A65" s="2">
        <f t="shared" si="1"/>
        <v>55</v>
      </c>
      <c r="B65" s="43">
        <v>9901440687</v>
      </c>
      <c r="C65" s="57" t="s">
        <v>208</v>
      </c>
      <c r="D65" s="14" t="s">
        <v>437</v>
      </c>
      <c r="E65" s="14" t="s">
        <v>380</v>
      </c>
      <c r="F65" s="26">
        <v>8000</v>
      </c>
      <c r="G65" s="26">
        <v>0</v>
      </c>
      <c r="H65" s="26">
        <v>250</v>
      </c>
      <c r="I65" s="27">
        <f t="shared" si="2"/>
        <v>8250</v>
      </c>
    </row>
    <row r="66" spans="1:9" s="15" customFormat="1" ht="24" customHeight="1" x14ac:dyDescent="0.25">
      <c r="A66" s="2">
        <f t="shared" si="1"/>
        <v>56</v>
      </c>
      <c r="B66" s="43">
        <v>9901421785</v>
      </c>
      <c r="C66" s="57" t="s">
        <v>209</v>
      </c>
      <c r="D66" s="14" t="s">
        <v>437</v>
      </c>
      <c r="E66" s="14" t="s">
        <v>380</v>
      </c>
      <c r="F66" s="26">
        <v>8000</v>
      </c>
      <c r="G66" s="26">
        <v>0</v>
      </c>
      <c r="H66" s="26">
        <v>250</v>
      </c>
      <c r="I66" s="27">
        <f t="shared" si="2"/>
        <v>8250</v>
      </c>
    </row>
    <row r="67" spans="1:9" s="15" customFormat="1" ht="24" customHeight="1" x14ac:dyDescent="0.25">
      <c r="A67" s="2">
        <f t="shared" si="1"/>
        <v>57</v>
      </c>
      <c r="B67" s="43">
        <v>9901552087</v>
      </c>
      <c r="C67" s="57" t="s">
        <v>212</v>
      </c>
      <c r="D67" s="14" t="s">
        <v>438</v>
      </c>
      <c r="E67" s="14" t="s">
        <v>380</v>
      </c>
      <c r="F67" s="26">
        <v>8000</v>
      </c>
      <c r="G67" s="26">
        <v>0</v>
      </c>
      <c r="H67" s="26">
        <v>250</v>
      </c>
      <c r="I67" s="27">
        <f t="shared" si="2"/>
        <v>8250</v>
      </c>
    </row>
    <row r="68" spans="1:9" s="15" customFormat="1" ht="24" customHeight="1" x14ac:dyDescent="0.25">
      <c r="A68" s="2">
        <f t="shared" si="1"/>
        <v>58</v>
      </c>
      <c r="B68" s="43">
        <v>9901564534</v>
      </c>
      <c r="C68" s="57" t="s">
        <v>213</v>
      </c>
      <c r="D68" s="14" t="s">
        <v>438</v>
      </c>
      <c r="E68" s="14" t="s">
        <v>380</v>
      </c>
      <c r="F68" s="26">
        <v>8000</v>
      </c>
      <c r="G68" s="26">
        <v>0</v>
      </c>
      <c r="H68" s="26">
        <v>250</v>
      </c>
      <c r="I68" s="27">
        <f t="shared" si="2"/>
        <v>8250</v>
      </c>
    </row>
    <row r="69" spans="1:9" s="15" customFormat="1" ht="24" customHeight="1" x14ac:dyDescent="0.25">
      <c r="A69" s="2">
        <f t="shared" si="1"/>
        <v>59</v>
      </c>
      <c r="B69" s="43">
        <v>9901562119</v>
      </c>
      <c r="C69" s="57" t="s">
        <v>214</v>
      </c>
      <c r="D69" s="14" t="s">
        <v>438</v>
      </c>
      <c r="E69" s="14" t="s">
        <v>380</v>
      </c>
      <c r="F69" s="26">
        <v>8000</v>
      </c>
      <c r="G69" s="26">
        <v>0</v>
      </c>
      <c r="H69" s="26">
        <v>250</v>
      </c>
      <c r="I69" s="27">
        <f t="shared" si="2"/>
        <v>8250</v>
      </c>
    </row>
    <row r="70" spans="1:9" s="15" customFormat="1" ht="24" customHeight="1" x14ac:dyDescent="0.25">
      <c r="A70" s="2">
        <f t="shared" si="1"/>
        <v>60</v>
      </c>
      <c r="B70" s="43">
        <v>9901578175</v>
      </c>
      <c r="C70" s="57" t="s">
        <v>245</v>
      </c>
      <c r="D70" s="14" t="s">
        <v>438</v>
      </c>
      <c r="E70" s="14" t="s">
        <v>380</v>
      </c>
      <c r="F70" s="26">
        <v>8000</v>
      </c>
      <c r="G70" s="26">
        <v>0</v>
      </c>
      <c r="H70" s="26">
        <v>250</v>
      </c>
      <c r="I70" s="27">
        <f t="shared" si="2"/>
        <v>8250</v>
      </c>
    </row>
    <row r="71" spans="1:9" s="15" customFormat="1" ht="24" customHeight="1" x14ac:dyDescent="0.25">
      <c r="A71" s="2">
        <f t="shared" si="1"/>
        <v>61</v>
      </c>
      <c r="B71" s="43">
        <v>9901534523</v>
      </c>
      <c r="C71" s="60" t="s">
        <v>323</v>
      </c>
      <c r="D71" s="14" t="s">
        <v>438</v>
      </c>
      <c r="E71" s="14" t="s">
        <v>380</v>
      </c>
      <c r="F71" s="26">
        <v>8000</v>
      </c>
      <c r="G71" s="26">
        <v>0</v>
      </c>
      <c r="H71" s="26">
        <v>250</v>
      </c>
      <c r="I71" s="27">
        <f t="shared" si="2"/>
        <v>8250</v>
      </c>
    </row>
    <row r="72" spans="1:9" s="15" customFormat="1" ht="24" customHeight="1" x14ac:dyDescent="0.25">
      <c r="A72" s="2">
        <f t="shared" si="1"/>
        <v>62</v>
      </c>
      <c r="B72" s="43">
        <v>9901476889</v>
      </c>
      <c r="C72" s="60" t="s">
        <v>324</v>
      </c>
      <c r="D72" s="14" t="s">
        <v>438</v>
      </c>
      <c r="E72" s="14" t="s">
        <v>380</v>
      </c>
      <c r="F72" s="26">
        <v>8000</v>
      </c>
      <c r="G72" s="26">
        <v>0</v>
      </c>
      <c r="H72" s="26">
        <v>250</v>
      </c>
      <c r="I72" s="27">
        <f t="shared" si="2"/>
        <v>8250</v>
      </c>
    </row>
    <row r="73" spans="1:9" s="15" customFormat="1" ht="24" customHeight="1" x14ac:dyDescent="0.25">
      <c r="A73" s="2">
        <f t="shared" si="1"/>
        <v>63</v>
      </c>
      <c r="B73" s="43">
        <v>9901493727</v>
      </c>
      <c r="C73" s="60" t="s">
        <v>325</v>
      </c>
      <c r="D73" s="14" t="s">
        <v>438</v>
      </c>
      <c r="E73" s="14" t="s">
        <v>380</v>
      </c>
      <c r="F73" s="26">
        <v>8000</v>
      </c>
      <c r="G73" s="26">
        <v>0</v>
      </c>
      <c r="H73" s="26">
        <v>250</v>
      </c>
      <c r="I73" s="27">
        <f t="shared" si="2"/>
        <v>8250</v>
      </c>
    </row>
    <row r="74" spans="1:9" s="15" customFormat="1" ht="24" customHeight="1" x14ac:dyDescent="0.25">
      <c r="A74" s="2">
        <f t="shared" si="1"/>
        <v>64</v>
      </c>
      <c r="B74" s="43">
        <v>9901345634</v>
      </c>
      <c r="C74" s="60" t="s">
        <v>326</v>
      </c>
      <c r="D74" s="14" t="s">
        <v>438</v>
      </c>
      <c r="E74" s="14" t="s">
        <v>380</v>
      </c>
      <c r="F74" s="26">
        <v>8000</v>
      </c>
      <c r="G74" s="26">
        <v>0</v>
      </c>
      <c r="H74" s="26">
        <v>250</v>
      </c>
      <c r="I74" s="27">
        <f t="shared" si="2"/>
        <v>8250</v>
      </c>
    </row>
    <row r="75" spans="1:9" s="15" customFormat="1" ht="24" customHeight="1" x14ac:dyDescent="0.25">
      <c r="A75" s="2">
        <f t="shared" si="1"/>
        <v>65</v>
      </c>
      <c r="B75" s="43">
        <v>9901529564</v>
      </c>
      <c r="C75" s="60" t="s">
        <v>327</v>
      </c>
      <c r="D75" s="14" t="s">
        <v>438</v>
      </c>
      <c r="E75" s="14" t="s">
        <v>380</v>
      </c>
      <c r="F75" s="26">
        <v>8000</v>
      </c>
      <c r="G75" s="26">
        <v>0</v>
      </c>
      <c r="H75" s="26">
        <v>250</v>
      </c>
      <c r="I75" s="27">
        <f t="shared" si="2"/>
        <v>8250</v>
      </c>
    </row>
    <row r="76" spans="1:9" s="15" customFormat="1" ht="24" customHeight="1" x14ac:dyDescent="0.25">
      <c r="A76" s="2">
        <f t="shared" si="1"/>
        <v>66</v>
      </c>
      <c r="B76" s="43">
        <v>9901472523</v>
      </c>
      <c r="C76" s="60" t="s">
        <v>328</v>
      </c>
      <c r="D76" s="14" t="s">
        <v>438</v>
      </c>
      <c r="E76" s="14" t="s">
        <v>380</v>
      </c>
      <c r="F76" s="26">
        <v>8000</v>
      </c>
      <c r="G76" s="26">
        <v>0</v>
      </c>
      <c r="H76" s="26">
        <v>250</v>
      </c>
      <c r="I76" s="27">
        <f t="shared" ref="I76:I107" si="3">SUBTOTAL(9,F76:H76)</f>
        <v>8250</v>
      </c>
    </row>
    <row r="77" spans="1:9" s="15" customFormat="1" ht="24" customHeight="1" x14ac:dyDescent="0.25">
      <c r="A77" s="2">
        <f t="shared" ref="A77:A140" si="4">+A76+1</f>
        <v>67</v>
      </c>
      <c r="B77" s="43">
        <v>9901566160</v>
      </c>
      <c r="C77" s="60" t="s">
        <v>242</v>
      </c>
      <c r="D77" s="14" t="s">
        <v>438</v>
      </c>
      <c r="E77" s="14" t="s">
        <v>380</v>
      </c>
      <c r="F77" s="26">
        <v>8000</v>
      </c>
      <c r="G77" s="26">
        <v>0</v>
      </c>
      <c r="H77" s="26">
        <v>250</v>
      </c>
      <c r="I77" s="27">
        <f t="shared" si="3"/>
        <v>8250</v>
      </c>
    </row>
    <row r="78" spans="1:9" s="15" customFormat="1" ht="24" customHeight="1" x14ac:dyDescent="0.25">
      <c r="A78" s="2">
        <f t="shared" si="4"/>
        <v>68</v>
      </c>
      <c r="B78" s="43">
        <v>9901535085</v>
      </c>
      <c r="C78" s="60" t="s">
        <v>329</v>
      </c>
      <c r="D78" s="14" t="s">
        <v>438</v>
      </c>
      <c r="E78" s="14" t="s">
        <v>380</v>
      </c>
      <c r="F78" s="26">
        <v>8000</v>
      </c>
      <c r="G78" s="26">
        <v>0</v>
      </c>
      <c r="H78" s="26">
        <v>250</v>
      </c>
      <c r="I78" s="27">
        <f t="shared" si="3"/>
        <v>8250</v>
      </c>
    </row>
    <row r="79" spans="1:9" s="15" customFormat="1" ht="24" customHeight="1" x14ac:dyDescent="0.25">
      <c r="A79" s="2">
        <f t="shared" si="4"/>
        <v>69</v>
      </c>
      <c r="B79" s="43">
        <v>9901418107</v>
      </c>
      <c r="C79" s="60" t="s">
        <v>466</v>
      </c>
      <c r="D79" s="14" t="s">
        <v>438</v>
      </c>
      <c r="E79" s="14" t="s">
        <v>380</v>
      </c>
      <c r="F79" s="26">
        <v>8000</v>
      </c>
      <c r="G79" s="26">
        <v>0</v>
      </c>
      <c r="H79" s="26">
        <v>250</v>
      </c>
      <c r="I79" s="27">
        <f t="shared" si="3"/>
        <v>8250</v>
      </c>
    </row>
    <row r="80" spans="1:9" s="15" customFormat="1" ht="24" customHeight="1" x14ac:dyDescent="0.25">
      <c r="A80" s="2">
        <f t="shared" si="4"/>
        <v>70</v>
      </c>
      <c r="B80" s="43">
        <v>9901582519</v>
      </c>
      <c r="C80" s="60" t="s">
        <v>330</v>
      </c>
      <c r="D80" s="14" t="s">
        <v>438</v>
      </c>
      <c r="E80" s="14" t="s">
        <v>380</v>
      </c>
      <c r="F80" s="26">
        <v>8000</v>
      </c>
      <c r="G80" s="26">
        <v>0</v>
      </c>
      <c r="H80" s="26">
        <v>250</v>
      </c>
      <c r="I80" s="27">
        <f t="shared" si="3"/>
        <v>8250</v>
      </c>
    </row>
    <row r="81" spans="1:9" s="15" customFormat="1" ht="24" customHeight="1" x14ac:dyDescent="0.25">
      <c r="A81" s="2">
        <f t="shared" si="4"/>
        <v>71</v>
      </c>
      <c r="B81" s="43">
        <v>9901582488</v>
      </c>
      <c r="C81" s="60" t="s">
        <v>331</v>
      </c>
      <c r="D81" s="14" t="s">
        <v>438</v>
      </c>
      <c r="E81" s="14" t="s">
        <v>380</v>
      </c>
      <c r="F81" s="26">
        <v>8000</v>
      </c>
      <c r="G81" s="26">
        <v>0</v>
      </c>
      <c r="H81" s="26">
        <v>250</v>
      </c>
      <c r="I81" s="27">
        <f t="shared" si="3"/>
        <v>8250</v>
      </c>
    </row>
    <row r="82" spans="1:9" s="15" customFormat="1" ht="24" customHeight="1" x14ac:dyDescent="0.25">
      <c r="A82" s="2">
        <f t="shared" si="4"/>
        <v>72</v>
      </c>
      <c r="B82" s="43">
        <v>9901451607</v>
      </c>
      <c r="C82" s="60" t="s">
        <v>334</v>
      </c>
      <c r="D82" s="14" t="s">
        <v>438</v>
      </c>
      <c r="E82" s="14" t="s">
        <v>380</v>
      </c>
      <c r="F82" s="26">
        <v>8000</v>
      </c>
      <c r="G82" s="26">
        <v>0</v>
      </c>
      <c r="H82" s="26">
        <v>250</v>
      </c>
      <c r="I82" s="27">
        <f t="shared" si="3"/>
        <v>8250</v>
      </c>
    </row>
    <row r="83" spans="1:9" s="15" customFormat="1" ht="24" customHeight="1" x14ac:dyDescent="0.25">
      <c r="A83" s="2">
        <f t="shared" si="4"/>
        <v>73</v>
      </c>
      <c r="B83" s="43">
        <v>9901494238</v>
      </c>
      <c r="C83" s="60" t="s">
        <v>336</v>
      </c>
      <c r="D83" s="14" t="s">
        <v>438</v>
      </c>
      <c r="E83" s="14" t="s">
        <v>380</v>
      </c>
      <c r="F83" s="26">
        <v>8000</v>
      </c>
      <c r="G83" s="26">
        <v>0</v>
      </c>
      <c r="H83" s="26">
        <v>250</v>
      </c>
      <c r="I83" s="27">
        <f t="shared" si="3"/>
        <v>8250</v>
      </c>
    </row>
    <row r="84" spans="1:9" s="15" customFormat="1" ht="24" customHeight="1" x14ac:dyDescent="0.25">
      <c r="A84" s="2">
        <f t="shared" si="4"/>
        <v>74</v>
      </c>
      <c r="B84" s="43">
        <v>9901046687</v>
      </c>
      <c r="C84" s="60" t="s">
        <v>337</v>
      </c>
      <c r="D84" s="14" t="s">
        <v>438</v>
      </c>
      <c r="E84" s="14" t="s">
        <v>380</v>
      </c>
      <c r="F84" s="26">
        <v>8000</v>
      </c>
      <c r="G84" s="26">
        <v>0</v>
      </c>
      <c r="H84" s="26">
        <v>250</v>
      </c>
      <c r="I84" s="27">
        <f t="shared" si="3"/>
        <v>8250</v>
      </c>
    </row>
    <row r="85" spans="1:9" s="15" customFormat="1" ht="24" customHeight="1" x14ac:dyDescent="0.25">
      <c r="A85" s="2">
        <f t="shared" si="4"/>
        <v>75</v>
      </c>
      <c r="B85" s="43">
        <v>9901493730</v>
      </c>
      <c r="C85" s="60" t="s">
        <v>338</v>
      </c>
      <c r="D85" s="14" t="s">
        <v>438</v>
      </c>
      <c r="E85" s="14" t="s">
        <v>380</v>
      </c>
      <c r="F85" s="26">
        <v>8000</v>
      </c>
      <c r="G85" s="26">
        <v>0</v>
      </c>
      <c r="H85" s="26">
        <v>250</v>
      </c>
      <c r="I85" s="27">
        <f t="shared" si="3"/>
        <v>8250</v>
      </c>
    </row>
    <row r="86" spans="1:9" s="15" customFormat="1" ht="24" customHeight="1" x14ac:dyDescent="0.25">
      <c r="A86" s="2">
        <f t="shared" si="4"/>
        <v>76</v>
      </c>
      <c r="B86" s="43">
        <v>9901545726</v>
      </c>
      <c r="C86" s="60" t="s">
        <v>239</v>
      </c>
      <c r="D86" s="14" t="s">
        <v>438</v>
      </c>
      <c r="E86" s="14" t="s">
        <v>380</v>
      </c>
      <c r="F86" s="26">
        <v>8000</v>
      </c>
      <c r="G86" s="26">
        <v>0</v>
      </c>
      <c r="H86" s="26">
        <v>250</v>
      </c>
      <c r="I86" s="27">
        <f t="shared" si="3"/>
        <v>8250</v>
      </c>
    </row>
    <row r="87" spans="1:9" s="15" customFormat="1" ht="24" customHeight="1" x14ac:dyDescent="0.25">
      <c r="A87" s="2">
        <f t="shared" si="4"/>
        <v>77</v>
      </c>
      <c r="B87" s="43">
        <v>9901446446</v>
      </c>
      <c r="C87" s="60" t="s">
        <v>240</v>
      </c>
      <c r="D87" s="14" t="s">
        <v>438</v>
      </c>
      <c r="E87" s="14" t="s">
        <v>380</v>
      </c>
      <c r="F87" s="26">
        <v>8000</v>
      </c>
      <c r="G87" s="26">
        <v>0</v>
      </c>
      <c r="H87" s="26">
        <v>250</v>
      </c>
      <c r="I87" s="27">
        <f t="shared" si="3"/>
        <v>8250</v>
      </c>
    </row>
    <row r="88" spans="1:9" s="15" customFormat="1" ht="24" customHeight="1" x14ac:dyDescent="0.25">
      <c r="A88" s="2">
        <f t="shared" si="4"/>
        <v>78</v>
      </c>
      <c r="B88" s="43">
        <v>9901390167</v>
      </c>
      <c r="C88" s="60" t="s">
        <v>236</v>
      </c>
      <c r="D88" s="14" t="s">
        <v>438</v>
      </c>
      <c r="E88" s="14" t="s">
        <v>380</v>
      </c>
      <c r="F88" s="26">
        <v>8000</v>
      </c>
      <c r="G88" s="26">
        <v>0</v>
      </c>
      <c r="H88" s="26">
        <v>250</v>
      </c>
      <c r="I88" s="27">
        <f t="shared" si="3"/>
        <v>8250</v>
      </c>
    </row>
    <row r="89" spans="1:9" s="15" customFormat="1" ht="24" customHeight="1" x14ac:dyDescent="0.25">
      <c r="A89" s="2">
        <f t="shared" si="4"/>
        <v>79</v>
      </c>
      <c r="B89" s="43">
        <v>9901407080</v>
      </c>
      <c r="C89" s="60" t="s">
        <v>339</v>
      </c>
      <c r="D89" s="14" t="s">
        <v>438</v>
      </c>
      <c r="E89" s="14" t="s">
        <v>380</v>
      </c>
      <c r="F89" s="26">
        <v>8000</v>
      </c>
      <c r="G89" s="26">
        <v>0</v>
      </c>
      <c r="H89" s="26">
        <v>250</v>
      </c>
      <c r="I89" s="27">
        <f t="shared" si="3"/>
        <v>8250</v>
      </c>
    </row>
    <row r="90" spans="1:9" s="15" customFormat="1" ht="24" customHeight="1" x14ac:dyDescent="0.25">
      <c r="A90" s="2">
        <f t="shared" si="4"/>
        <v>80</v>
      </c>
      <c r="B90" s="43">
        <v>9901091103</v>
      </c>
      <c r="C90" s="60" t="s">
        <v>340</v>
      </c>
      <c r="D90" s="14" t="s">
        <v>438</v>
      </c>
      <c r="E90" s="14" t="s">
        <v>380</v>
      </c>
      <c r="F90" s="26">
        <v>8000</v>
      </c>
      <c r="G90" s="26">
        <v>0</v>
      </c>
      <c r="H90" s="26">
        <v>250</v>
      </c>
      <c r="I90" s="27">
        <f t="shared" si="3"/>
        <v>8250</v>
      </c>
    </row>
    <row r="91" spans="1:9" s="15" customFormat="1" ht="24" customHeight="1" x14ac:dyDescent="0.25">
      <c r="A91" s="2">
        <f t="shared" si="4"/>
        <v>81</v>
      </c>
      <c r="B91" s="43">
        <v>9901473469</v>
      </c>
      <c r="C91" s="60" t="s">
        <v>341</v>
      </c>
      <c r="D91" s="14" t="s">
        <v>438</v>
      </c>
      <c r="E91" s="14" t="s">
        <v>380</v>
      </c>
      <c r="F91" s="26">
        <v>8000</v>
      </c>
      <c r="G91" s="26">
        <v>0</v>
      </c>
      <c r="H91" s="26">
        <v>250</v>
      </c>
      <c r="I91" s="27">
        <f t="shared" si="3"/>
        <v>8250</v>
      </c>
    </row>
    <row r="92" spans="1:9" s="15" customFormat="1" ht="24" customHeight="1" x14ac:dyDescent="0.25">
      <c r="A92" s="2">
        <f t="shared" si="4"/>
        <v>82</v>
      </c>
      <c r="B92" s="43">
        <v>9901444719</v>
      </c>
      <c r="C92" s="60" t="s">
        <v>342</v>
      </c>
      <c r="D92" s="14" t="s">
        <v>438</v>
      </c>
      <c r="E92" s="14" t="s">
        <v>380</v>
      </c>
      <c r="F92" s="26">
        <v>8000</v>
      </c>
      <c r="G92" s="26">
        <v>0</v>
      </c>
      <c r="H92" s="26">
        <v>250</v>
      </c>
      <c r="I92" s="27">
        <f t="shared" si="3"/>
        <v>8250</v>
      </c>
    </row>
    <row r="93" spans="1:9" s="15" customFormat="1" ht="24" customHeight="1" x14ac:dyDescent="0.25">
      <c r="A93" s="2">
        <f t="shared" si="4"/>
        <v>83</v>
      </c>
      <c r="B93" s="43">
        <v>9901477258</v>
      </c>
      <c r="C93" s="60" t="s">
        <v>343</v>
      </c>
      <c r="D93" s="14" t="s">
        <v>438</v>
      </c>
      <c r="E93" s="14" t="s">
        <v>380</v>
      </c>
      <c r="F93" s="26">
        <v>8000</v>
      </c>
      <c r="G93" s="26">
        <v>0</v>
      </c>
      <c r="H93" s="26">
        <v>250</v>
      </c>
      <c r="I93" s="27">
        <f t="shared" si="3"/>
        <v>8250</v>
      </c>
    </row>
    <row r="94" spans="1:9" s="15" customFormat="1" ht="24" customHeight="1" x14ac:dyDescent="0.25">
      <c r="A94" s="2">
        <f t="shared" si="4"/>
        <v>84</v>
      </c>
      <c r="B94" s="43">
        <v>9901349825</v>
      </c>
      <c r="C94" s="60" t="s">
        <v>344</v>
      </c>
      <c r="D94" s="14" t="s">
        <v>438</v>
      </c>
      <c r="E94" s="14" t="s">
        <v>380</v>
      </c>
      <c r="F94" s="26">
        <v>8000</v>
      </c>
      <c r="G94" s="26">
        <v>0</v>
      </c>
      <c r="H94" s="26">
        <v>250</v>
      </c>
      <c r="I94" s="27">
        <f t="shared" si="3"/>
        <v>8250</v>
      </c>
    </row>
    <row r="95" spans="1:9" s="15" customFormat="1" ht="24" customHeight="1" x14ac:dyDescent="0.25">
      <c r="A95" s="2">
        <f t="shared" si="4"/>
        <v>85</v>
      </c>
      <c r="B95" s="43">
        <v>990089956</v>
      </c>
      <c r="C95" s="60" t="s">
        <v>345</v>
      </c>
      <c r="D95" s="14" t="s">
        <v>438</v>
      </c>
      <c r="E95" s="14" t="s">
        <v>380</v>
      </c>
      <c r="F95" s="26">
        <v>8000</v>
      </c>
      <c r="G95" s="26">
        <v>0</v>
      </c>
      <c r="H95" s="26">
        <v>250</v>
      </c>
      <c r="I95" s="27">
        <f t="shared" si="3"/>
        <v>8250</v>
      </c>
    </row>
    <row r="96" spans="1:9" s="15" customFormat="1" ht="24" customHeight="1" x14ac:dyDescent="0.25">
      <c r="A96" s="2">
        <f t="shared" si="4"/>
        <v>86</v>
      </c>
      <c r="B96" s="43">
        <v>9901498103</v>
      </c>
      <c r="C96" s="60" t="s">
        <v>346</v>
      </c>
      <c r="D96" s="14" t="s">
        <v>438</v>
      </c>
      <c r="E96" s="14" t="s">
        <v>380</v>
      </c>
      <c r="F96" s="26">
        <v>8000</v>
      </c>
      <c r="G96" s="26">
        <v>0</v>
      </c>
      <c r="H96" s="26">
        <v>250</v>
      </c>
      <c r="I96" s="27">
        <f t="shared" si="3"/>
        <v>8250</v>
      </c>
    </row>
    <row r="97" spans="1:9" s="15" customFormat="1" ht="24" customHeight="1" x14ac:dyDescent="0.25">
      <c r="A97" s="2">
        <f t="shared" si="4"/>
        <v>87</v>
      </c>
      <c r="B97" s="43">
        <v>9901445892</v>
      </c>
      <c r="C97" s="60" t="s">
        <v>347</v>
      </c>
      <c r="D97" s="14" t="s">
        <v>438</v>
      </c>
      <c r="E97" s="14" t="s">
        <v>380</v>
      </c>
      <c r="F97" s="26">
        <v>8000</v>
      </c>
      <c r="G97" s="26">
        <v>0</v>
      </c>
      <c r="H97" s="26">
        <v>250</v>
      </c>
      <c r="I97" s="27">
        <f t="shared" si="3"/>
        <v>8250</v>
      </c>
    </row>
    <row r="98" spans="1:9" s="15" customFormat="1" ht="24" customHeight="1" x14ac:dyDescent="0.25">
      <c r="A98" s="2">
        <f t="shared" si="4"/>
        <v>88</v>
      </c>
      <c r="B98" s="43">
        <v>9901446179</v>
      </c>
      <c r="C98" s="60" t="s">
        <v>348</v>
      </c>
      <c r="D98" s="14" t="s">
        <v>438</v>
      </c>
      <c r="E98" s="14" t="s">
        <v>380</v>
      </c>
      <c r="F98" s="26">
        <v>8000</v>
      </c>
      <c r="G98" s="26">
        <v>0</v>
      </c>
      <c r="H98" s="26">
        <v>250</v>
      </c>
      <c r="I98" s="27">
        <f t="shared" si="3"/>
        <v>8250</v>
      </c>
    </row>
    <row r="99" spans="1:9" s="15" customFormat="1" ht="24" customHeight="1" x14ac:dyDescent="0.25">
      <c r="A99" s="2">
        <f t="shared" si="4"/>
        <v>89</v>
      </c>
      <c r="B99" s="43">
        <v>9901493408</v>
      </c>
      <c r="C99" s="60" t="s">
        <v>349</v>
      </c>
      <c r="D99" s="14" t="s">
        <v>439</v>
      </c>
      <c r="E99" s="14" t="s">
        <v>380</v>
      </c>
      <c r="F99" s="26">
        <v>8000</v>
      </c>
      <c r="G99" s="26">
        <v>0</v>
      </c>
      <c r="H99" s="26">
        <v>250</v>
      </c>
      <c r="I99" s="27">
        <f t="shared" si="3"/>
        <v>8250</v>
      </c>
    </row>
    <row r="100" spans="1:9" s="15" customFormat="1" ht="24" customHeight="1" x14ac:dyDescent="0.25">
      <c r="A100" s="2">
        <f t="shared" si="4"/>
        <v>90</v>
      </c>
      <c r="B100" s="43">
        <v>9901563179</v>
      </c>
      <c r="C100" s="60" t="s">
        <v>241</v>
      </c>
      <c r="D100" s="14" t="s">
        <v>439</v>
      </c>
      <c r="E100" s="14" t="s">
        <v>380</v>
      </c>
      <c r="F100" s="26">
        <v>8000</v>
      </c>
      <c r="G100" s="26">
        <v>0</v>
      </c>
      <c r="H100" s="26">
        <v>250</v>
      </c>
      <c r="I100" s="27">
        <f t="shared" si="3"/>
        <v>8250</v>
      </c>
    </row>
    <row r="101" spans="1:9" s="15" customFormat="1" ht="24" customHeight="1" x14ac:dyDescent="0.25">
      <c r="A101" s="2">
        <f t="shared" si="4"/>
        <v>91</v>
      </c>
      <c r="B101" s="43">
        <v>9901604461</v>
      </c>
      <c r="C101" s="60" t="s">
        <v>360</v>
      </c>
      <c r="D101" s="14" t="s">
        <v>439</v>
      </c>
      <c r="E101" s="14" t="s">
        <v>380</v>
      </c>
      <c r="F101" s="29">
        <v>8000</v>
      </c>
      <c r="G101" s="29">
        <v>0</v>
      </c>
      <c r="H101" s="29">
        <v>250</v>
      </c>
      <c r="I101" s="27">
        <f t="shared" si="3"/>
        <v>8250</v>
      </c>
    </row>
    <row r="102" spans="1:9" s="15" customFormat="1" ht="24" customHeight="1" x14ac:dyDescent="0.25">
      <c r="A102" s="2">
        <f t="shared" si="4"/>
        <v>92</v>
      </c>
      <c r="B102" s="43">
        <v>9901596158</v>
      </c>
      <c r="C102" s="60" t="s">
        <v>361</v>
      </c>
      <c r="D102" s="14" t="s">
        <v>439</v>
      </c>
      <c r="E102" s="14" t="s">
        <v>380</v>
      </c>
      <c r="F102" s="29">
        <v>8000</v>
      </c>
      <c r="G102" s="29">
        <v>0</v>
      </c>
      <c r="H102" s="29">
        <v>250</v>
      </c>
      <c r="I102" s="27">
        <f t="shared" si="3"/>
        <v>8250</v>
      </c>
    </row>
    <row r="103" spans="1:9" s="15" customFormat="1" ht="24" customHeight="1" x14ac:dyDescent="0.25">
      <c r="A103" s="2">
        <f t="shared" si="4"/>
        <v>93</v>
      </c>
      <c r="B103" s="43">
        <v>9901401403</v>
      </c>
      <c r="C103" s="60" t="s">
        <v>362</v>
      </c>
      <c r="D103" s="14" t="s">
        <v>439</v>
      </c>
      <c r="E103" s="14" t="s">
        <v>380</v>
      </c>
      <c r="F103" s="29">
        <v>8000</v>
      </c>
      <c r="G103" s="29">
        <v>0</v>
      </c>
      <c r="H103" s="29">
        <v>250</v>
      </c>
      <c r="I103" s="27">
        <f t="shared" si="3"/>
        <v>8250</v>
      </c>
    </row>
    <row r="104" spans="1:9" s="15" customFormat="1" ht="24" customHeight="1" x14ac:dyDescent="0.25">
      <c r="A104" s="2">
        <f t="shared" si="4"/>
        <v>94</v>
      </c>
      <c r="B104" s="43">
        <v>9901604151</v>
      </c>
      <c r="C104" s="60" t="s">
        <v>363</v>
      </c>
      <c r="D104" s="14" t="s">
        <v>439</v>
      </c>
      <c r="E104" s="14" t="s">
        <v>380</v>
      </c>
      <c r="F104" s="29">
        <v>8000</v>
      </c>
      <c r="G104" s="29">
        <v>0</v>
      </c>
      <c r="H104" s="29">
        <v>250</v>
      </c>
      <c r="I104" s="27">
        <f t="shared" si="3"/>
        <v>8250</v>
      </c>
    </row>
    <row r="105" spans="1:9" s="15" customFormat="1" ht="24" customHeight="1" x14ac:dyDescent="0.25">
      <c r="A105" s="2">
        <f t="shared" si="4"/>
        <v>95</v>
      </c>
      <c r="B105" s="43">
        <v>9901604948</v>
      </c>
      <c r="C105" s="60" t="s">
        <v>366</v>
      </c>
      <c r="D105" s="14" t="s">
        <v>439</v>
      </c>
      <c r="E105" s="14" t="s">
        <v>380</v>
      </c>
      <c r="F105" s="26">
        <v>8000</v>
      </c>
      <c r="G105" s="26">
        <v>0</v>
      </c>
      <c r="H105" s="26">
        <v>250</v>
      </c>
      <c r="I105" s="27">
        <f t="shared" si="3"/>
        <v>8250</v>
      </c>
    </row>
    <row r="106" spans="1:9" s="15" customFormat="1" ht="24" customHeight="1" x14ac:dyDescent="0.25">
      <c r="A106" s="2">
        <f t="shared" si="4"/>
        <v>96</v>
      </c>
      <c r="B106" s="43">
        <v>9901578335</v>
      </c>
      <c r="C106" s="60" t="s">
        <v>355</v>
      </c>
      <c r="D106" s="14" t="s">
        <v>439</v>
      </c>
      <c r="E106" s="14" t="s">
        <v>380</v>
      </c>
      <c r="F106" s="26">
        <v>8000</v>
      </c>
      <c r="G106" s="26">
        <v>0</v>
      </c>
      <c r="H106" s="26">
        <v>250</v>
      </c>
      <c r="I106" s="27">
        <f t="shared" si="3"/>
        <v>8250</v>
      </c>
    </row>
    <row r="107" spans="1:9" s="36" customFormat="1" ht="24" customHeight="1" x14ac:dyDescent="0.25">
      <c r="A107" s="2">
        <f t="shared" si="4"/>
        <v>97</v>
      </c>
      <c r="B107" s="43">
        <v>9901605318</v>
      </c>
      <c r="C107" s="60" t="s">
        <v>367</v>
      </c>
      <c r="D107" s="14" t="s">
        <v>439</v>
      </c>
      <c r="E107" s="37" t="s">
        <v>380</v>
      </c>
      <c r="F107" s="35">
        <v>8000</v>
      </c>
      <c r="G107" s="35">
        <v>0</v>
      </c>
      <c r="H107" s="35">
        <v>250</v>
      </c>
      <c r="I107" s="27">
        <f t="shared" si="3"/>
        <v>8250</v>
      </c>
    </row>
    <row r="108" spans="1:9" s="15" customFormat="1" ht="24" customHeight="1" x14ac:dyDescent="0.25">
      <c r="A108" s="2">
        <f t="shared" si="4"/>
        <v>98</v>
      </c>
      <c r="B108" s="43">
        <v>9901592731</v>
      </c>
      <c r="C108" s="60" t="s">
        <v>352</v>
      </c>
      <c r="D108" s="14" t="s">
        <v>439</v>
      </c>
      <c r="E108" s="14" t="s">
        <v>380</v>
      </c>
      <c r="F108" s="26">
        <v>8000</v>
      </c>
      <c r="G108" s="26">
        <v>0</v>
      </c>
      <c r="H108" s="26">
        <v>250</v>
      </c>
      <c r="I108" s="27">
        <f t="shared" ref="I108:I149" si="5">SUBTOTAL(9,F108:H108)</f>
        <v>8250</v>
      </c>
    </row>
    <row r="109" spans="1:9" s="15" customFormat="1" ht="24" customHeight="1" x14ac:dyDescent="0.25">
      <c r="A109" s="2">
        <f t="shared" si="4"/>
        <v>99</v>
      </c>
      <c r="B109" s="43">
        <v>9901607074</v>
      </c>
      <c r="C109" s="57" t="s">
        <v>372</v>
      </c>
      <c r="D109" s="14" t="s">
        <v>439</v>
      </c>
      <c r="E109" s="14" t="s">
        <v>380</v>
      </c>
      <c r="F109" s="34">
        <v>8000</v>
      </c>
      <c r="G109" s="34">
        <v>0</v>
      </c>
      <c r="H109" s="34">
        <v>250</v>
      </c>
      <c r="I109" s="27">
        <f t="shared" si="5"/>
        <v>8250</v>
      </c>
    </row>
    <row r="110" spans="1:9" s="15" customFormat="1" ht="24" customHeight="1" x14ac:dyDescent="0.25">
      <c r="A110" s="2">
        <f t="shared" si="4"/>
        <v>100</v>
      </c>
      <c r="B110" s="43">
        <v>9901611504</v>
      </c>
      <c r="C110" s="61" t="s">
        <v>453</v>
      </c>
      <c r="D110" s="14" t="s">
        <v>439</v>
      </c>
      <c r="E110" s="14" t="s">
        <v>380</v>
      </c>
      <c r="F110" s="34">
        <v>8000</v>
      </c>
      <c r="G110" s="34">
        <v>0</v>
      </c>
      <c r="H110" s="34">
        <v>250</v>
      </c>
      <c r="I110" s="27">
        <f t="shared" si="5"/>
        <v>8250</v>
      </c>
    </row>
    <row r="111" spans="1:9" s="15" customFormat="1" ht="24" customHeight="1" x14ac:dyDescent="0.25">
      <c r="A111" s="2">
        <f t="shared" si="4"/>
        <v>101</v>
      </c>
      <c r="B111" s="43">
        <v>9901613070</v>
      </c>
      <c r="C111" s="61" t="s">
        <v>455</v>
      </c>
      <c r="D111" s="14" t="s">
        <v>439</v>
      </c>
      <c r="E111" s="14" t="s">
        <v>380</v>
      </c>
      <c r="F111" s="34">
        <v>8000</v>
      </c>
      <c r="G111" s="34">
        <v>0</v>
      </c>
      <c r="H111" s="34">
        <v>250</v>
      </c>
      <c r="I111" s="27">
        <f t="shared" si="5"/>
        <v>8250</v>
      </c>
    </row>
    <row r="112" spans="1:9" s="15" customFormat="1" ht="24" customHeight="1" x14ac:dyDescent="0.25">
      <c r="A112" s="2">
        <f t="shared" si="4"/>
        <v>102</v>
      </c>
      <c r="B112" s="43">
        <v>9901606158</v>
      </c>
      <c r="C112" s="61" t="s">
        <v>456</v>
      </c>
      <c r="D112" s="14" t="s">
        <v>439</v>
      </c>
      <c r="E112" s="14" t="s">
        <v>380</v>
      </c>
      <c r="F112" s="34">
        <v>8000</v>
      </c>
      <c r="G112" s="34">
        <v>0</v>
      </c>
      <c r="H112" s="34">
        <v>250</v>
      </c>
      <c r="I112" s="27">
        <f t="shared" si="5"/>
        <v>8250</v>
      </c>
    </row>
    <row r="113" spans="1:9" s="15" customFormat="1" ht="24" customHeight="1" x14ac:dyDescent="0.25">
      <c r="A113" s="2">
        <f t="shared" si="4"/>
        <v>103</v>
      </c>
      <c r="B113" s="43">
        <v>9901558255</v>
      </c>
      <c r="C113" s="61" t="s">
        <v>457</v>
      </c>
      <c r="D113" s="14" t="s">
        <v>439</v>
      </c>
      <c r="E113" s="14" t="s">
        <v>380</v>
      </c>
      <c r="F113" s="34">
        <v>8000</v>
      </c>
      <c r="G113" s="34">
        <v>0</v>
      </c>
      <c r="H113" s="34">
        <v>250</v>
      </c>
      <c r="I113" s="27">
        <f t="shared" si="5"/>
        <v>8250</v>
      </c>
    </row>
    <row r="114" spans="1:9" s="15" customFormat="1" ht="24" customHeight="1" x14ac:dyDescent="0.25">
      <c r="A114" s="2">
        <f t="shared" si="4"/>
        <v>104</v>
      </c>
      <c r="B114" s="43">
        <v>9901613081</v>
      </c>
      <c r="C114" s="61" t="s">
        <v>458</v>
      </c>
      <c r="D114" s="14" t="s">
        <v>439</v>
      </c>
      <c r="E114" s="14" t="s">
        <v>380</v>
      </c>
      <c r="F114" s="34">
        <v>8000</v>
      </c>
      <c r="G114" s="34">
        <v>0</v>
      </c>
      <c r="H114" s="34">
        <v>250</v>
      </c>
      <c r="I114" s="27">
        <f t="shared" si="5"/>
        <v>8250</v>
      </c>
    </row>
    <row r="115" spans="1:9" s="15" customFormat="1" ht="24" customHeight="1" x14ac:dyDescent="0.25">
      <c r="A115" s="2">
        <f t="shared" si="4"/>
        <v>105</v>
      </c>
      <c r="B115" s="43">
        <v>9901613120</v>
      </c>
      <c r="C115" s="61" t="s">
        <v>459</v>
      </c>
      <c r="D115" s="14" t="s">
        <v>439</v>
      </c>
      <c r="E115" s="14" t="s">
        <v>380</v>
      </c>
      <c r="F115" s="34">
        <v>8000</v>
      </c>
      <c r="G115" s="34">
        <v>0</v>
      </c>
      <c r="H115" s="34">
        <v>250</v>
      </c>
      <c r="I115" s="27">
        <f t="shared" si="5"/>
        <v>8250</v>
      </c>
    </row>
    <row r="116" spans="1:9" s="15" customFormat="1" ht="24" customHeight="1" x14ac:dyDescent="0.25">
      <c r="A116" s="2">
        <f t="shared" si="4"/>
        <v>106</v>
      </c>
      <c r="B116" s="43">
        <v>9901565040</v>
      </c>
      <c r="C116" s="61" t="s">
        <v>460</v>
      </c>
      <c r="D116" s="14" t="s">
        <v>439</v>
      </c>
      <c r="E116" s="14" t="s">
        <v>380</v>
      </c>
      <c r="F116" s="34">
        <v>8000</v>
      </c>
      <c r="G116" s="34">
        <v>0</v>
      </c>
      <c r="H116" s="34">
        <v>250</v>
      </c>
      <c r="I116" s="27">
        <f t="shared" si="5"/>
        <v>8250</v>
      </c>
    </row>
    <row r="117" spans="1:9" s="15" customFormat="1" ht="24" customHeight="1" x14ac:dyDescent="0.25">
      <c r="A117" s="2">
        <f t="shared" si="4"/>
        <v>107</v>
      </c>
      <c r="B117" s="43">
        <v>9901617350</v>
      </c>
      <c r="C117" s="61" t="s">
        <v>463</v>
      </c>
      <c r="D117" s="14" t="s">
        <v>439</v>
      </c>
      <c r="E117" s="14" t="s">
        <v>380</v>
      </c>
      <c r="F117" s="34">
        <v>8000</v>
      </c>
      <c r="G117" s="34">
        <v>0</v>
      </c>
      <c r="H117" s="34">
        <v>250</v>
      </c>
      <c r="I117" s="27">
        <f t="shared" si="5"/>
        <v>8250</v>
      </c>
    </row>
    <row r="118" spans="1:9" s="15" customFormat="1" ht="24" customHeight="1" x14ac:dyDescent="0.25">
      <c r="A118" s="2">
        <f t="shared" si="4"/>
        <v>108</v>
      </c>
      <c r="B118" s="43">
        <v>9901622199</v>
      </c>
      <c r="C118" s="53" t="s">
        <v>470</v>
      </c>
      <c r="D118" s="14" t="s">
        <v>439</v>
      </c>
      <c r="E118" s="14" t="s">
        <v>380</v>
      </c>
      <c r="F118" s="29">
        <v>8000</v>
      </c>
      <c r="G118" s="29">
        <v>0</v>
      </c>
      <c r="H118" s="29">
        <v>250</v>
      </c>
      <c r="I118" s="27">
        <f t="shared" si="5"/>
        <v>8250</v>
      </c>
    </row>
    <row r="119" spans="1:9" s="15" customFormat="1" ht="24" customHeight="1" x14ac:dyDescent="0.25">
      <c r="A119" s="2">
        <f t="shared" si="4"/>
        <v>109</v>
      </c>
      <c r="B119" s="43">
        <v>9901622374</v>
      </c>
      <c r="C119" s="53" t="s">
        <v>471</v>
      </c>
      <c r="D119" s="14" t="s">
        <v>439</v>
      </c>
      <c r="E119" s="14" t="s">
        <v>380</v>
      </c>
      <c r="F119" s="29">
        <v>8000</v>
      </c>
      <c r="G119" s="29">
        <v>0</v>
      </c>
      <c r="H119" s="29">
        <v>250</v>
      </c>
      <c r="I119" s="27">
        <f t="shared" si="5"/>
        <v>8250</v>
      </c>
    </row>
    <row r="120" spans="1:9" s="15" customFormat="1" ht="24" customHeight="1" x14ac:dyDescent="0.25">
      <c r="A120" s="2">
        <f t="shared" si="4"/>
        <v>110</v>
      </c>
      <c r="B120" s="43">
        <v>9901553338</v>
      </c>
      <c r="C120" s="53" t="s">
        <v>515</v>
      </c>
      <c r="D120" s="14" t="s">
        <v>439</v>
      </c>
      <c r="E120" s="14" t="s">
        <v>380</v>
      </c>
      <c r="F120" s="29">
        <v>8000</v>
      </c>
      <c r="G120" s="29">
        <v>0</v>
      </c>
      <c r="H120" s="29">
        <v>250</v>
      </c>
      <c r="I120" s="27">
        <f t="shared" si="5"/>
        <v>8250</v>
      </c>
    </row>
    <row r="121" spans="1:9" s="15" customFormat="1" ht="24" customHeight="1" x14ac:dyDescent="0.25">
      <c r="A121" s="2">
        <f t="shared" si="4"/>
        <v>111</v>
      </c>
      <c r="B121" s="43">
        <v>9901613867</v>
      </c>
      <c r="C121" s="59" t="s">
        <v>543</v>
      </c>
      <c r="D121" s="14" t="s">
        <v>439</v>
      </c>
      <c r="E121" s="14" t="s">
        <v>380</v>
      </c>
      <c r="F121" s="29">
        <v>8000</v>
      </c>
      <c r="G121" s="29">
        <v>0</v>
      </c>
      <c r="H121" s="29">
        <v>250</v>
      </c>
      <c r="I121" s="27">
        <f t="shared" si="5"/>
        <v>8250</v>
      </c>
    </row>
    <row r="122" spans="1:9" s="15" customFormat="1" ht="24" customHeight="1" x14ac:dyDescent="0.25">
      <c r="A122" s="2">
        <f t="shared" si="4"/>
        <v>112</v>
      </c>
      <c r="B122" s="43">
        <v>9901636331</v>
      </c>
      <c r="C122" s="59" t="s">
        <v>562</v>
      </c>
      <c r="D122" s="14" t="s">
        <v>439</v>
      </c>
      <c r="E122" s="14" t="s">
        <v>380</v>
      </c>
      <c r="F122" s="29">
        <v>8000</v>
      </c>
      <c r="G122" s="29">
        <v>0</v>
      </c>
      <c r="H122" s="29">
        <v>250</v>
      </c>
      <c r="I122" s="27">
        <f t="shared" si="5"/>
        <v>8250</v>
      </c>
    </row>
    <row r="123" spans="1:9" s="15" customFormat="1" ht="24" customHeight="1" x14ac:dyDescent="0.25">
      <c r="A123" s="2">
        <f t="shared" si="4"/>
        <v>113</v>
      </c>
      <c r="B123" s="43">
        <v>9901594695</v>
      </c>
      <c r="C123" s="59" t="s">
        <v>358</v>
      </c>
      <c r="D123" s="14" t="s">
        <v>439</v>
      </c>
      <c r="E123" s="14" t="s">
        <v>380</v>
      </c>
      <c r="F123" s="29">
        <v>8000</v>
      </c>
      <c r="G123" s="29">
        <v>0</v>
      </c>
      <c r="H123" s="29">
        <v>250</v>
      </c>
      <c r="I123" s="27">
        <f t="shared" ref="I123" si="6">SUBTOTAL(9,F123:H123)</f>
        <v>8250</v>
      </c>
    </row>
    <row r="124" spans="1:9" s="15" customFormat="1" ht="24" customHeight="1" x14ac:dyDescent="0.25">
      <c r="A124" s="2">
        <f t="shared" si="4"/>
        <v>114</v>
      </c>
      <c r="B124" s="43">
        <v>9901446100</v>
      </c>
      <c r="C124" s="59" t="s">
        <v>563</v>
      </c>
      <c r="D124" s="14" t="s">
        <v>439</v>
      </c>
      <c r="E124" s="14" t="s">
        <v>380</v>
      </c>
      <c r="F124" s="29">
        <v>8000</v>
      </c>
      <c r="G124" s="29">
        <v>0</v>
      </c>
      <c r="H124" s="29">
        <v>250</v>
      </c>
      <c r="I124" s="27">
        <f t="shared" ref="I124:I126" si="7">SUBTOTAL(9,F124:H124)</f>
        <v>8250</v>
      </c>
    </row>
    <row r="125" spans="1:9" s="15" customFormat="1" ht="24" customHeight="1" x14ac:dyDescent="0.25">
      <c r="A125" s="2">
        <f t="shared" si="4"/>
        <v>115</v>
      </c>
      <c r="B125" s="43">
        <v>9901161389</v>
      </c>
      <c r="C125" s="57" t="s">
        <v>237</v>
      </c>
      <c r="D125" s="14" t="s">
        <v>439</v>
      </c>
      <c r="E125" s="14" t="s">
        <v>380</v>
      </c>
      <c r="F125" s="29">
        <v>8000</v>
      </c>
      <c r="G125" s="29">
        <v>0</v>
      </c>
      <c r="H125" s="29">
        <v>250</v>
      </c>
      <c r="I125" s="27">
        <f t="shared" si="7"/>
        <v>8250</v>
      </c>
    </row>
    <row r="126" spans="1:9" s="15" customFormat="1" ht="24" customHeight="1" x14ac:dyDescent="0.25">
      <c r="A126" s="2">
        <f t="shared" si="4"/>
        <v>116</v>
      </c>
      <c r="B126" s="48">
        <v>9901637205</v>
      </c>
      <c r="C126" s="59" t="s">
        <v>567</v>
      </c>
      <c r="D126" s="14" t="s">
        <v>439</v>
      </c>
      <c r="E126" s="14" t="s">
        <v>380</v>
      </c>
      <c r="F126" s="29">
        <v>8000</v>
      </c>
      <c r="G126" s="29">
        <v>0</v>
      </c>
      <c r="H126" s="29">
        <v>250</v>
      </c>
      <c r="I126" s="27">
        <f t="shared" si="7"/>
        <v>8250</v>
      </c>
    </row>
    <row r="127" spans="1:9" s="15" customFormat="1" ht="24" customHeight="1" x14ac:dyDescent="0.25">
      <c r="A127" s="2">
        <f t="shared" si="4"/>
        <v>117</v>
      </c>
      <c r="B127" s="48">
        <v>9901430917</v>
      </c>
      <c r="C127" s="59" t="s">
        <v>568</v>
      </c>
      <c r="D127" s="14" t="s">
        <v>439</v>
      </c>
      <c r="E127" s="14" t="s">
        <v>380</v>
      </c>
      <c r="F127" s="29">
        <v>8000</v>
      </c>
      <c r="G127" s="29">
        <v>0</v>
      </c>
      <c r="H127" s="29">
        <v>250</v>
      </c>
      <c r="I127" s="27">
        <f t="shared" ref="I127:I130" si="8">SUBTOTAL(9,F127:H127)</f>
        <v>8250</v>
      </c>
    </row>
    <row r="128" spans="1:9" s="15" customFormat="1" ht="24" customHeight="1" x14ac:dyDescent="0.25">
      <c r="A128" s="2">
        <f t="shared" si="4"/>
        <v>118</v>
      </c>
      <c r="B128" s="48">
        <v>9901479182</v>
      </c>
      <c r="C128" s="59" t="s">
        <v>569</v>
      </c>
      <c r="D128" s="14" t="s">
        <v>439</v>
      </c>
      <c r="E128" s="14" t="s">
        <v>380</v>
      </c>
      <c r="F128" s="29">
        <v>8000</v>
      </c>
      <c r="G128" s="29">
        <v>0</v>
      </c>
      <c r="H128" s="29">
        <v>250</v>
      </c>
      <c r="I128" s="27">
        <f t="shared" si="8"/>
        <v>8250</v>
      </c>
    </row>
    <row r="129" spans="1:9" s="15" customFormat="1" ht="24" customHeight="1" x14ac:dyDescent="0.25">
      <c r="A129" s="2">
        <f t="shared" si="4"/>
        <v>119</v>
      </c>
      <c r="B129" s="48">
        <v>9901493187</v>
      </c>
      <c r="C129" s="59" t="s">
        <v>578</v>
      </c>
      <c r="D129" s="14" t="s">
        <v>439</v>
      </c>
      <c r="E129" s="14" t="s">
        <v>380</v>
      </c>
      <c r="F129" s="26">
        <v>7483.87</v>
      </c>
      <c r="G129" s="26">
        <v>0</v>
      </c>
      <c r="H129" s="26">
        <v>233.87</v>
      </c>
      <c r="I129" s="27">
        <f t="shared" si="8"/>
        <v>7717.74</v>
      </c>
    </row>
    <row r="130" spans="1:9" s="15" customFormat="1" ht="24" customHeight="1" x14ac:dyDescent="0.25">
      <c r="A130" s="2">
        <f t="shared" si="4"/>
        <v>120</v>
      </c>
      <c r="B130" s="48">
        <v>9901424951</v>
      </c>
      <c r="C130" s="59" t="s">
        <v>579</v>
      </c>
      <c r="D130" s="14" t="s">
        <v>439</v>
      </c>
      <c r="E130" s="14" t="s">
        <v>380</v>
      </c>
      <c r="F130" s="26">
        <v>7483.87</v>
      </c>
      <c r="G130" s="26">
        <v>0</v>
      </c>
      <c r="H130" s="26">
        <v>233.87</v>
      </c>
      <c r="I130" s="27">
        <f t="shared" si="8"/>
        <v>7717.74</v>
      </c>
    </row>
    <row r="131" spans="1:9" s="15" customFormat="1" ht="24" customHeight="1" x14ac:dyDescent="0.25">
      <c r="A131" s="2">
        <f t="shared" si="4"/>
        <v>121</v>
      </c>
      <c r="B131" s="43">
        <v>990092508</v>
      </c>
      <c r="C131" s="59" t="s">
        <v>219</v>
      </c>
      <c r="D131" s="14" t="s">
        <v>429</v>
      </c>
      <c r="E131" s="14" t="s">
        <v>443</v>
      </c>
      <c r="F131" s="26">
        <v>15000</v>
      </c>
      <c r="G131" s="26">
        <v>375</v>
      </c>
      <c r="H131" s="26">
        <v>250</v>
      </c>
      <c r="I131" s="27">
        <f t="shared" si="5"/>
        <v>15625</v>
      </c>
    </row>
    <row r="132" spans="1:9" s="15" customFormat="1" ht="24" customHeight="1" x14ac:dyDescent="0.25">
      <c r="A132" s="2">
        <f t="shared" si="4"/>
        <v>122</v>
      </c>
      <c r="B132" s="43">
        <v>9901446154</v>
      </c>
      <c r="C132" s="57" t="s">
        <v>215</v>
      </c>
      <c r="D132" s="14" t="s">
        <v>433</v>
      </c>
      <c r="E132" s="14" t="s">
        <v>385</v>
      </c>
      <c r="F132" s="26">
        <v>12000</v>
      </c>
      <c r="G132" s="26">
        <v>375</v>
      </c>
      <c r="H132" s="26">
        <v>250</v>
      </c>
      <c r="I132" s="27">
        <f t="shared" si="5"/>
        <v>12625</v>
      </c>
    </row>
    <row r="133" spans="1:9" s="15" customFormat="1" ht="24" customHeight="1" x14ac:dyDescent="0.25">
      <c r="A133" s="2">
        <f t="shared" si="4"/>
        <v>123</v>
      </c>
      <c r="B133" s="43">
        <v>9901546593</v>
      </c>
      <c r="C133" s="53" t="s">
        <v>505</v>
      </c>
      <c r="D133" s="14" t="s">
        <v>433</v>
      </c>
      <c r="E133" s="32" t="s">
        <v>385</v>
      </c>
      <c r="F133" s="33">
        <v>12000</v>
      </c>
      <c r="G133" s="33">
        <v>375</v>
      </c>
      <c r="H133" s="33">
        <v>250</v>
      </c>
      <c r="I133" s="27">
        <f t="shared" si="5"/>
        <v>12625</v>
      </c>
    </row>
    <row r="134" spans="1:9" s="15" customFormat="1" ht="24" customHeight="1" x14ac:dyDescent="0.25">
      <c r="A134" s="2">
        <f t="shared" si="4"/>
        <v>124</v>
      </c>
      <c r="B134" s="43">
        <v>990083210</v>
      </c>
      <c r="C134" s="57" t="s">
        <v>216</v>
      </c>
      <c r="D134" s="14" t="s">
        <v>436</v>
      </c>
      <c r="E134" s="14" t="s">
        <v>385</v>
      </c>
      <c r="F134" s="26">
        <v>10000</v>
      </c>
      <c r="G134" s="26">
        <v>0</v>
      </c>
      <c r="H134" s="26">
        <v>250</v>
      </c>
      <c r="I134" s="27">
        <f t="shared" si="5"/>
        <v>10250</v>
      </c>
    </row>
    <row r="135" spans="1:9" s="15" customFormat="1" ht="24" customHeight="1" x14ac:dyDescent="0.25">
      <c r="A135" s="2">
        <f t="shared" si="4"/>
        <v>125</v>
      </c>
      <c r="B135" s="43">
        <v>9901490432</v>
      </c>
      <c r="C135" s="57" t="s">
        <v>365</v>
      </c>
      <c r="D135" s="32" t="s">
        <v>437</v>
      </c>
      <c r="E135" s="32" t="s">
        <v>385</v>
      </c>
      <c r="F135" s="33">
        <v>8000</v>
      </c>
      <c r="G135" s="33">
        <v>0</v>
      </c>
      <c r="H135" s="33">
        <v>250</v>
      </c>
      <c r="I135" s="27">
        <f t="shared" si="5"/>
        <v>8250</v>
      </c>
    </row>
    <row r="136" spans="1:9" s="15" customFormat="1" ht="24" customHeight="1" x14ac:dyDescent="0.25">
      <c r="A136" s="2">
        <f t="shared" si="4"/>
        <v>126</v>
      </c>
      <c r="B136" s="43">
        <v>9901553726</v>
      </c>
      <c r="C136" s="53" t="s">
        <v>528</v>
      </c>
      <c r="D136" s="32" t="s">
        <v>433</v>
      </c>
      <c r="E136" s="14" t="s">
        <v>385</v>
      </c>
      <c r="F136" s="33">
        <v>12000</v>
      </c>
      <c r="G136" s="26">
        <v>375</v>
      </c>
      <c r="H136" s="33">
        <v>250</v>
      </c>
      <c r="I136" s="27">
        <f t="shared" si="5"/>
        <v>12625</v>
      </c>
    </row>
    <row r="137" spans="1:9" s="15" customFormat="1" ht="24" customHeight="1" x14ac:dyDescent="0.25">
      <c r="A137" s="2">
        <f t="shared" si="4"/>
        <v>127</v>
      </c>
      <c r="B137" s="43">
        <v>9901628771</v>
      </c>
      <c r="C137" s="53" t="s">
        <v>529</v>
      </c>
      <c r="D137" s="32" t="s">
        <v>436</v>
      </c>
      <c r="E137" s="14" t="s">
        <v>385</v>
      </c>
      <c r="F137" s="33">
        <v>10000</v>
      </c>
      <c r="G137" s="33">
        <v>0</v>
      </c>
      <c r="H137" s="33">
        <v>250</v>
      </c>
      <c r="I137" s="27">
        <f t="shared" si="5"/>
        <v>10250</v>
      </c>
    </row>
    <row r="138" spans="1:9" s="15" customFormat="1" ht="24" customHeight="1" x14ac:dyDescent="0.25">
      <c r="A138" s="2">
        <f t="shared" si="4"/>
        <v>128</v>
      </c>
      <c r="B138" s="43">
        <v>9901497511</v>
      </c>
      <c r="C138" s="59" t="s">
        <v>530</v>
      </c>
      <c r="D138" s="32" t="s">
        <v>433</v>
      </c>
      <c r="E138" s="14" t="s">
        <v>385</v>
      </c>
      <c r="F138" s="33">
        <v>12000</v>
      </c>
      <c r="G138" s="33">
        <v>375</v>
      </c>
      <c r="H138" s="33">
        <v>250</v>
      </c>
      <c r="I138" s="27">
        <f t="shared" si="5"/>
        <v>12625</v>
      </c>
    </row>
    <row r="139" spans="1:9" s="15" customFormat="1" ht="24" customHeight="1" x14ac:dyDescent="0.25">
      <c r="A139" s="2">
        <f t="shared" si="4"/>
        <v>129</v>
      </c>
      <c r="B139" s="43">
        <v>9901434889</v>
      </c>
      <c r="C139" s="59" t="s">
        <v>374</v>
      </c>
      <c r="D139" s="32" t="s">
        <v>433</v>
      </c>
      <c r="E139" s="14" t="s">
        <v>385</v>
      </c>
      <c r="F139" s="33">
        <v>12000</v>
      </c>
      <c r="G139" s="33">
        <v>375</v>
      </c>
      <c r="H139" s="33">
        <v>250</v>
      </c>
      <c r="I139" s="27">
        <f t="shared" si="5"/>
        <v>12625</v>
      </c>
    </row>
    <row r="140" spans="1:9" s="15" customFormat="1" ht="24" customHeight="1" x14ac:dyDescent="0.25">
      <c r="A140" s="2">
        <f t="shared" si="4"/>
        <v>130</v>
      </c>
      <c r="B140" s="43">
        <v>9901611552</v>
      </c>
      <c r="C140" s="59" t="s">
        <v>549</v>
      </c>
      <c r="D140" s="32" t="s">
        <v>437</v>
      </c>
      <c r="E140" s="14" t="s">
        <v>385</v>
      </c>
      <c r="F140" s="33">
        <v>8000</v>
      </c>
      <c r="G140" s="33">
        <v>0</v>
      </c>
      <c r="H140" s="33">
        <v>250</v>
      </c>
      <c r="I140" s="27">
        <f t="shared" si="5"/>
        <v>8250</v>
      </c>
    </row>
    <row r="141" spans="1:9" s="15" customFormat="1" ht="24" customHeight="1" x14ac:dyDescent="0.25">
      <c r="A141" s="2">
        <f t="shared" ref="A141:A194" si="9">+A140+1</f>
        <v>131</v>
      </c>
      <c r="B141" s="48">
        <v>9901433416</v>
      </c>
      <c r="C141" s="59" t="s">
        <v>570</v>
      </c>
      <c r="D141" s="32" t="s">
        <v>437</v>
      </c>
      <c r="E141" s="14" t="s">
        <v>385</v>
      </c>
      <c r="F141" s="26">
        <v>8000</v>
      </c>
      <c r="G141" s="26">
        <v>0</v>
      </c>
      <c r="H141" s="26">
        <v>250</v>
      </c>
      <c r="I141" s="27">
        <f t="shared" si="5"/>
        <v>8250</v>
      </c>
    </row>
    <row r="142" spans="1:9" s="15" customFormat="1" ht="24" customHeight="1" x14ac:dyDescent="0.25">
      <c r="A142" s="2">
        <f t="shared" si="9"/>
        <v>132</v>
      </c>
      <c r="B142" s="48">
        <v>9901611132</v>
      </c>
      <c r="C142" s="59" t="s">
        <v>571</v>
      </c>
      <c r="D142" s="32" t="s">
        <v>437</v>
      </c>
      <c r="E142" s="14" t="s">
        <v>385</v>
      </c>
      <c r="F142" s="26">
        <v>8000</v>
      </c>
      <c r="G142" s="26">
        <v>0</v>
      </c>
      <c r="H142" s="26">
        <v>250</v>
      </c>
      <c r="I142" s="27">
        <f t="shared" si="5"/>
        <v>8250</v>
      </c>
    </row>
    <row r="143" spans="1:9" s="15" customFormat="1" ht="24" customHeight="1" x14ac:dyDescent="0.25">
      <c r="A143" s="2">
        <f t="shared" si="9"/>
        <v>133</v>
      </c>
      <c r="B143" s="43">
        <v>9901446151</v>
      </c>
      <c r="C143" s="57" t="s">
        <v>217</v>
      </c>
      <c r="D143" s="32" t="s">
        <v>436</v>
      </c>
      <c r="E143" s="32" t="s">
        <v>386</v>
      </c>
      <c r="F143" s="33">
        <v>10000</v>
      </c>
      <c r="G143" s="33">
        <v>0</v>
      </c>
      <c r="H143" s="33">
        <v>250</v>
      </c>
      <c r="I143" s="27">
        <f t="shared" si="5"/>
        <v>10250</v>
      </c>
    </row>
    <row r="144" spans="1:9" s="15" customFormat="1" ht="24" customHeight="1" x14ac:dyDescent="0.25">
      <c r="A144" s="2">
        <f t="shared" si="9"/>
        <v>134</v>
      </c>
      <c r="B144" s="43">
        <v>9901486024</v>
      </c>
      <c r="C144" s="59" t="s">
        <v>544</v>
      </c>
      <c r="D144" s="32" t="s">
        <v>437</v>
      </c>
      <c r="E144" s="32" t="s">
        <v>386</v>
      </c>
      <c r="F144" s="33">
        <v>8000</v>
      </c>
      <c r="G144" s="33">
        <v>0</v>
      </c>
      <c r="H144" s="33">
        <v>250</v>
      </c>
      <c r="I144" s="27">
        <f t="shared" si="5"/>
        <v>8250</v>
      </c>
    </row>
    <row r="145" spans="1:9" s="15" customFormat="1" ht="24" customHeight="1" x14ac:dyDescent="0.25">
      <c r="A145" s="2">
        <f t="shared" si="9"/>
        <v>135</v>
      </c>
      <c r="B145" s="43">
        <v>9901161329</v>
      </c>
      <c r="C145" s="57" t="s">
        <v>218</v>
      </c>
      <c r="D145" s="14" t="s">
        <v>436</v>
      </c>
      <c r="E145" s="14" t="s">
        <v>384</v>
      </c>
      <c r="F145" s="26">
        <v>10000</v>
      </c>
      <c r="G145" s="26">
        <v>0</v>
      </c>
      <c r="H145" s="26">
        <v>250</v>
      </c>
      <c r="I145" s="27">
        <f t="shared" si="5"/>
        <v>10250</v>
      </c>
    </row>
    <row r="146" spans="1:9" s="15" customFormat="1" ht="24" customHeight="1" x14ac:dyDescent="0.25">
      <c r="A146" s="2">
        <f t="shared" si="9"/>
        <v>136</v>
      </c>
      <c r="B146" s="43">
        <v>9901304744</v>
      </c>
      <c r="C146" s="57" t="s">
        <v>318</v>
      </c>
      <c r="D146" s="14" t="s">
        <v>429</v>
      </c>
      <c r="E146" s="14" t="s">
        <v>447</v>
      </c>
      <c r="F146" s="26">
        <v>15000</v>
      </c>
      <c r="G146" s="26">
        <v>375</v>
      </c>
      <c r="H146" s="26">
        <v>250</v>
      </c>
      <c r="I146" s="27">
        <f t="shared" si="5"/>
        <v>15625</v>
      </c>
    </row>
    <row r="147" spans="1:9" s="15" customFormat="1" ht="24" customHeight="1" x14ac:dyDescent="0.25">
      <c r="A147" s="2">
        <f t="shared" si="9"/>
        <v>137</v>
      </c>
      <c r="B147" s="43">
        <v>9901501459</v>
      </c>
      <c r="C147" s="53" t="s">
        <v>503</v>
      </c>
      <c r="D147" s="14" t="s">
        <v>433</v>
      </c>
      <c r="E147" s="14" t="s">
        <v>447</v>
      </c>
      <c r="F147" s="29">
        <v>12000</v>
      </c>
      <c r="G147" s="29">
        <v>375</v>
      </c>
      <c r="H147" s="29">
        <v>250</v>
      </c>
      <c r="I147" s="27">
        <f t="shared" si="5"/>
        <v>12625</v>
      </c>
    </row>
    <row r="148" spans="1:9" s="15" customFormat="1" ht="24" customHeight="1" x14ac:dyDescent="0.25">
      <c r="A148" s="2">
        <f t="shared" si="9"/>
        <v>138</v>
      </c>
      <c r="B148" s="43">
        <v>990043324</v>
      </c>
      <c r="C148" s="57" t="s">
        <v>220</v>
      </c>
      <c r="D148" s="14" t="s">
        <v>433</v>
      </c>
      <c r="E148" s="14" t="s">
        <v>400</v>
      </c>
      <c r="F148" s="26">
        <v>12000</v>
      </c>
      <c r="G148" s="26">
        <v>375</v>
      </c>
      <c r="H148" s="26">
        <v>250</v>
      </c>
      <c r="I148" s="27">
        <f t="shared" si="5"/>
        <v>12625</v>
      </c>
    </row>
    <row r="149" spans="1:9" s="15" customFormat="1" ht="24" customHeight="1" x14ac:dyDescent="0.25">
      <c r="A149" s="2">
        <f t="shared" si="9"/>
        <v>139</v>
      </c>
      <c r="B149" s="43">
        <v>9901309142</v>
      </c>
      <c r="C149" s="57" t="s">
        <v>221</v>
      </c>
      <c r="D149" s="14" t="s">
        <v>433</v>
      </c>
      <c r="E149" s="14" t="s">
        <v>401</v>
      </c>
      <c r="F149" s="26">
        <v>12000</v>
      </c>
      <c r="G149" s="26">
        <v>375</v>
      </c>
      <c r="H149" s="26">
        <v>250</v>
      </c>
      <c r="I149" s="27">
        <f t="shared" si="5"/>
        <v>12625</v>
      </c>
    </row>
    <row r="150" spans="1:9" s="15" customFormat="1" ht="24" customHeight="1" x14ac:dyDescent="0.25">
      <c r="A150" s="2">
        <f t="shared" si="9"/>
        <v>140</v>
      </c>
      <c r="B150" s="43">
        <v>9901349461</v>
      </c>
      <c r="C150" s="57" t="s">
        <v>222</v>
      </c>
      <c r="D150" s="14" t="s">
        <v>433</v>
      </c>
      <c r="E150" s="14" t="s">
        <v>401</v>
      </c>
      <c r="F150" s="26">
        <v>12000</v>
      </c>
      <c r="G150" s="26">
        <v>375</v>
      </c>
      <c r="H150" s="26">
        <v>250</v>
      </c>
      <c r="I150" s="27">
        <f t="shared" ref="I150:I184" si="10">SUBTOTAL(9,F150:H150)</f>
        <v>12625</v>
      </c>
    </row>
    <row r="151" spans="1:9" s="15" customFormat="1" ht="24" customHeight="1" x14ac:dyDescent="0.25">
      <c r="A151" s="2">
        <f t="shared" si="9"/>
        <v>141</v>
      </c>
      <c r="B151" s="48">
        <v>9901422465</v>
      </c>
      <c r="C151" s="57" t="s">
        <v>575</v>
      </c>
      <c r="D151" s="14" t="s">
        <v>436</v>
      </c>
      <c r="E151" s="14" t="s">
        <v>401</v>
      </c>
      <c r="F151" s="26">
        <v>9354.84</v>
      </c>
      <c r="G151" s="26">
        <v>0</v>
      </c>
      <c r="H151" s="26">
        <v>233.87</v>
      </c>
      <c r="I151" s="27">
        <f t="shared" si="10"/>
        <v>9588.7100000000009</v>
      </c>
    </row>
    <row r="152" spans="1:9" s="15" customFormat="1" ht="24" customHeight="1" x14ac:dyDescent="0.25">
      <c r="A152" s="2">
        <f t="shared" si="9"/>
        <v>142</v>
      </c>
      <c r="B152" s="43">
        <v>9901273664</v>
      </c>
      <c r="C152" s="53" t="s">
        <v>502</v>
      </c>
      <c r="D152" s="14" t="s">
        <v>433</v>
      </c>
      <c r="E152" s="14" t="s">
        <v>401</v>
      </c>
      <c r="F152" s="26">
        <v>12000</v>
      </c>
      <c r="G152" s="26">
        <v>375</v>
      </c>
      <c r="H152" s="26">
        <v>250</v>
      </c>
      <c r="I152" s="27">
        <f t="shared" si="10"/>
        <v>12625</v>
      </c>
    </row>
    <row r="153" spans="1:9" s="15" customFormat="1" ht="24" customHeight="1" x14ac:dyDescent="0.25">
      <c r="A153" s="2">
        <f t="shared" si="9"/>
        <v>143</v>
      </c>
      <c r="B153" s="43">
        <v>9901370780</v>
      </c>
      <c r="C153" s="53" t="s">
        <v>525</v>
      </c>
      <c r="D153" s="14" t="s">
        <v>433</v>
      </c>
      <c r="E153" s="14" t="s">
        <v>399</v>
      </c>
      <c r="F153" s="26">
        <v>12000</v>
      </c>
      <c r="G153" s="26">
        <v>375</v>
      </c>
      <c r="H153" s="26">
        <v>250</v>
      </c>
      <c r="I153" s="27">
        <f t="shared" si="10"/>
        <v>12625</v>
      </c>
    </row>
    <row r="154" spans="1:9" s="15" customFormat="1" ht="24" customHeight="1" x14ac:dyDescent="0.25">
      <c r="A154" s="2">
        <f t="shared" si="9"/>
        <v>144</v>
      </c>
      <c r="B154" s="43">
        <v>9901220675</v>
      </c>
      <c r="C154" s="59" t="s">
        <v>551</v>
      </c>
      <c r="D154" s="14" t="s">
        <v>433</v>
      </c>
      <c r="E154" s="14" t="s">
        <v>399</v>
      </c>
      <c r="F154" s="26">
        <v>12000</v>
      </c>
      <c r="G154" s="26">
        <v>375</v>
      </c>
      <c r="H154" s="26">
        <v>250</v>
      </c>
      <c r="I154" s="27">
        <f t="shared" si="10"/>
        <v>12625</v>
      </c>
    </row>
    <row r="155" spans="1:9" s="15" customFormat="1" ht="24" customHeight="1" x14ac:dyDescent="0.25">
      <c r="A155" s="2">
        <f t="shared" si="9"/>
        <v>145</v>
      </c>
      <c r="B155" s="43">
        <v>9901629071</v>
      </c>
      <c r="C155" s="59" t="s">
        <v>496</v>
      </c>
      <c r="D155" s="14" t="s">
        <v>436</v>
      </c>
      <c r="E155" s="14" t="s">
        <v>399</v>
      </c>
      <c r="F155" s="26">
        <v>10000</v>
      </c>
      <c r="G155" s="26">
        <v>0</v>
      </c>
      <c r="H155" s="26">
        <v>250</v>
      </c>
      <c r="I155" s="27">
        <f t="shared" ref="I155" si="11">SUBTOTAL(9,F155:H155)</f>
        <v>10250</v>
      </c>
    </row>
    <row r="156" spans="1:9" s="15" customFormat="1" ht="24" customHeight="1" x14ac:dyDescent="0.25">
      <c r="A156" s="2">
        <f t="shared" si="9"/>
        <v>146</v>
      </c>
      <c r="B156" s="43">
        <v>9901629276</v>
      </c>
      <c r="C156" s="53" t="s">
        <v>506</v>
      </c>
      <c r="D156" s="14" t="s">
        <v>433</v>
      </c>
      <c r="E156" s="14" t="s">
        <v>402</v>
      </c>
      <c r="F156" s="29">
        <v>12000</v>
      </c>
      <c r="G156" s="29">
        <v>375</v>
      </c>
      <c r="H156" s="29">
        <v>250</v>
      </c>
      <c r="I156" s="27">
        <f t="shared" si="10"/>
        <v>12625</v>
      </c>
    </row>
    <row r="157" spans="1:9" s="15" customFormat="1" ht="24" customHeight="1" x14ac:dyDescent="0.25">
      <c r="A157" s="2">
        <f t="shared" si="9"/>
        <v>147</v>
      </c>
      <c r="B157" s="43">
        <v>9901547239</v>
      </c>
      <c r="C157" s="53" t="s">
        <v>518</v>
      </c>
      <c r="D157" s="14" t="s">
        <v>439</v>
      </c>
      <c r="E157" s="14" t="s">
        <v>394</v>
      </c>
      <c r="F157" s="29">
        <v>8000</v>
      </c>
      <c r="G157" s="29">
        <v>0</v>
      </c>
      <c r="H157" s="29">
        <v>250</v>
      </c>
      <c r="I157" s="27">
        <f t="shared" si="10"/>
        <v>8250</v>
      </c>
    </row>
    <row r="158" spans="1:9" s="15" customFormat="1" ht="24" customHeight="1" x14ac:dyDescent="0.25">
      <c r="A158" s="2">
        <f t="shared" si="9"/>
        <v>148</v>
      </c>
      <c r="B158" s="43">
        <v>9901545563</v>
      </c>
      <c r="C158" s="53" t="s">
        <v>356</v>
      </c>
      <c r="D158" s="14" t="s">
        <v>439</v>
      </c>
      <c r="E158" s="14" t="s">
        <v>394</v>
      </c>
      <c r="F158" s="29">
        <v>8000</v>
      </c>
      <c r="G158" s="29">
        <v>0</v>
      </c>
      <c r="H158" s="29">
        <v>250</v>
      </c>
      <c r="I158" s="27">
        <f t="shared" si="10"/>
        <v>8250</v>
      </c>
    </row>
    <row r="159" spans="1:9" s="15" customFormat="1" ht="24" customHeight="1" x14ac:dyDescent="0.25">
      <c r="A159" s="2">
        <f t="shared" si="9"/>
        <v>149</v>
      </c>
      <c r="B159" s="43">
        <v>9901152909</v>
      </c>
      <c r="C159" s="57" t="s">
        <v>223</v>
      </c>
      <c r="D159" s="14" t="s">
        <v>429</v>
      </c>
      <c r="E159" s="14" t="s">
        <v>444</v>
      </c>
      <c r="F159" s="26">
        <v>15000</v>
      </c>
      <c r="G159" s="26">
        <v>375</v>
      </c>
      <c r="H159" s="26">
        <v>250</v>
      </c>
      <c r="I159" s="27">
        <f t="shared" si="10"/>
        <v>15625</v>
      </c>
    </row>
    <row r="160" spans="1:9" s="15" customFormat="1" ht="24" customHeight="1" x14ac:dyDescent="0.25">
      <c r="A160" s="2">
        <f t="shared" si="9"/>
        <v>150</v>
      </c>
      <c r="B160" s="43">
        <v>9901380746</v>
      </c>
      <c r="C160" s="57" t="s">
        <v>224</v>
      </c>
      <c r="D160" s="14" t="s">
        <v>436</v>
      </c>
      <c r="E160" s="14" t="s">
        <v>445</v>
      </c>
      <c r="F160" s="26">
        <v>10000</v>
      </c>
      <c r="G160" s="26">
        <v>0</v>
      </c>
      <c r="H160" s="26">
        <v>250</v>
      </c>
      <c r="I160" s="27">
        <f t="shared" si="10"/>
        <v>10250</v>
      </c>
    </row>
    <row r="161" spans="1:9" s="15" customFormat="1" ht="24" customHeight="1" x14ac:dyDescent="0.25">
      <c r="A161" s="2">
        <f t="shared" si="9"/>
        <v>151</v>
      </c>
      <c r="B161" s="43">
        <v>9901140665</v>
      </c>
      <c r="C161" s="60" t="s">
        <v>351</v>
      </c>
      <c r="D161" s="14" t="s">
        <v>429</v>
      </c>
      <c r="E161" s="14" t="s">
        <v>448</v>
      </c>
      <c r="F161" s="26">
        <v>15000</v>
      </c>
      <c r="G161" s="26">
        <v>375</v>
      </c>
      <c r="H161" s="26">
        <v>250</v>
      </c>
      <c r="I161" s="27">
        <f t="shared" si="10"/>
        <v>15625</v>
      </c>
    </row>
    <row r="162" spans="1:9" s="15" customFormat="1" ht="24" customHeight="1" x14ac:dyDescent="0.25">
      <c r="A162" s="2">
        <f t="shared" si="9"/>
        <v>152</v>
      </c>
      <c r="B162" s="43">
        <v>9901581929</v>
      </c>
      <c r="C162" s="57" t="s">
        <v>320</v>
      </c>
      <c r="D162" s="14" t="s">
        <v>435</v>
      </c>
      <c r="E162" s="14" t="s">
        <v>448</v>
      </c>
      <c r="F162" s="26">
        <v>10000</v>
      </c>
      <c r="G162" s="26">
        <v>0</v>
      </c>
      <c r="H162" s="26">
        <v>250</v>
      </c>
      <c r="I162" s="27">
        <f t="shared" si="10"/>
        <v>10250</v>
      </c>
    </row>
    <row r="163" spans="1:9" s="15" customFormat="1" ht="24" customHeight="1" x14ac:dyDescent="0.25">
      <c r="A163" s="2">
        <f t="shared" si="9"/>
        <v>153</v>
      </c>
      <c r="B163" s="43">
        <v>9901587799</v>
      </c>
      <c r="C163" s="57" t="s">
        <v>370</v>
      </c>
      <c r="D163" s="14" t="s">
        <v>435</v>
      </c>
      <c r="E163" s="14" t="s">
        <v>389</v>
      </c>
      <c r="F163" s="34">
        <v>10000</v>
      </c>
      <c r="G163" s="34">
        <v>0</v>
      </c>
      <c r="H163" s="34">
        <v>250</v>
      </c>
      <c r="I163" s="27">
        <f t="shared" si="10"/>
        <v>10250</v>
      </c>
    </row>
    <row r="164" spans="1:9" s="15" customFormat="1" ht="24" customHeight="1" x14ac:dyDescent="0.25">
      <c r="A164" s="2">
        <f t="shared" si="9"/>
        <v>154</v>
      </c>
      <c r="B164" s="43">
        <v>9901586938</v>
      </c>
      <c r="C164" s="60" t="s">
        <v>333</v>
      </c>
      <c r="D164" s="14" t="s">
        <v>436</v>
      </c>
      <c r="E164" s="14" t="s">
        <v>389</v>
      </c>
      <c r="F164" s="26">
        <v>10000</v>
      </c>
      <c r="G164" s="26">
        <v>0</v>
      </c>
      <c r="H164" s="26">
        <v>250</v>
      </c>
      <c r="I164" s="27">
        <f t="shared" si="10"/>
        <v>10250</v>
      </c>
    </row>
    <row r="165" spans="1:9" s="15" customFormat="1" ht="24" customHeight="1" x14ac:dyDescent="0.25">
      <c r="A165" s="2">
        <f t="shared" si="9"/>
        <v>155</v>
      </c>
      <c r="B165" s="43">
        <v>9901616387</v>
      </c>
      <c r="C165" s="53" t="s">
        <v>526</v>
      </c>
      <c r="D165" s="14" t="s">
        <v>436</v>
      </c>
      <c r="E165" s="14" t="s">
        <v>389</v>
      </c>
      <c r="F165" s="26">
        <v>10000</v>
      </c>
      <c r="G165" s="26">
        <v>0</v>
      </c>
      <c r="H165" s="26">
        <v>250</v>
      </c>
      <c r="I165" s="27">
        <f t="shared" si="10"/>
        <v>10250</v>
      </c>
    </row>
    <row r="166" spans="1:9" s="15" customFormat="1" ht="24" customHeight="1" x14ac:dyDescent="0.25">
      <c r="A166" s="2">
        <f t="shared" si="9"/>
        <v>156</v>
      </c>
      <c r="B166" s="43">
        <v>9901110737</v>
      </c>
      <c r="C166" s="53" t="s">
        <v>538</v>
      </c>
      <c r="D166" s="14" t="s">
        <v>436</v>
      </c>
      <c r="E166" s="14" t="s">
        <v>389</v>
      </c>
      <c r="F166" s="26">
        <v>10000</v>
      </c>
      <c r="G166" s="26">
        <v>0</v>
      </c>
      <c r="H166" s="26">
        <v>250</v>
      </c>
      <c r="I166" s="27">
        <f t="shared" si="10"/>
        <v>10250</v>
      </c>
    </row>
    <row r="167" spans="1:9" s="15" customFormat="1" ht="24" customHeight="1" x14ac:dyDescent="0.25">
      <c r="A167" s="2">
        <f t="shared" si="9"/>
        <v>157</v>
      </c>
      <c r="B167" s="48">
        <v>9901634432</v>
      </c>
      <c r="C167" s="59" t="s">
        <v>542</v>
      </c>
      <c r="D167" s="14" t="s">
        <v>436</v>
      </c>
      <c r="E167" s="14" t="s">
        <v>389</v>
      </c>
      <c r="F167" s="29">
        <v>10000</v>
      </c>
      <c r="G167" s="29">
        <v>0</v>
      </c>
      <c r="H167" s="29">
        <v>250</v>
      </c>
      <c r="I167" s="27">
        <f t="shared" si="10"/>
        <v>10250</v>
      </c>
    </row>
    <row r="168" spans="1:9" s="15" customFormat="1" ht="24" customHeight="1" x14ac:dyDescent="0.25">
      <c r="A168" s="2">
        <f t="shared" si="9"/>
        <v>158</v>
      </c>
      <c r="B168" s="43">
        <v>9901218927</v>
      </c>
      <c r="C168" s="59" t="s">
        <v>556</v>
      </c>
      <c r="D168" s="14" t="s">
        <v>436</v>
      </c>
      <c r="E168" s="14" t="s">
        <v>389</v>
      </c>
      <c r="F168" s="29">
        <v>10000</v>
      </c>
      <c r="G168" s="29">
        <v>0</v>
      </c>
      <c r="H168" s="29">
        <v>250</v>
      </c>
      <c r="I168" s="27">
        <f t="shared" si="10"/>
        <v>10250</v>
      </c>
    </row>
    <row r="169" spans="1:9" s="15" customFormat="1" ht="24" customHeight="1" x14ac:dyDescent="0.25">
      <c r="A169" s="2">
        <f t="shared" si="9"/>
        <v>159</v>
      </c>
      <c r="B169" s="48">
        <v>9901617353</v>
      </c>
      <c r="C169" s="59" t="s">
        <v>468</v>
      </c>
      <c r="D169" s="14" t="s">
        <v>439</v>
      </c>
      <c r="E169" s="14" t="s">
        <v>389</v>
      </c>
      <c r="F169" s="26">
        <v>10000</v>
      </c>
      <c r="G169" s="29">
        <v>0</v>
      </c>
      <c r="H169" s="29">
        <v>250</v>
      </c>
      <c r="I169" s="27">
        <f t="shared" si="10"/>
        <v>10250</v>
      </c>
    </row>
    <row r="170" spans="1:9" s="15" customFormat="1" ht="24" customHeight="1" x14ac:dyDescent="0.25">
      <c r="A170" s="2">
        <f t="shared" si="9"/>
        <v>160</v>
      </c>
      <c r="B170" s="48">
        <v>9901621166</v>
      </c>
      <c r="C170" s="59" t="s">
        <v>564</v>
      </c>
      <c r="D170" s="14" t="s">
        <v>439</v>
      </c>
      <c r="E170" s="14" t="s">
        <v>389</v>
      </c>
      <c r="F170" s="26">
        <v>8000</v>
      </c>
      <c r="G170" s="26">
        <v>0</v>
      </c>
      <c r="H170" s="26">
        <v>250</v>
      </c>
      <c r="I170" s="27">
        <f t="shared" si="10"/>
        <v>8250</v>
      </c>
    </row>
    <row r="171" spans="1:9" s="15" customFormat="1" ht="24" customHeight="1" x14ac:dyDescent="0.25">
      <c r="A171" s="2">
        <f t="shared" si="9"/>
        <v>161</v>
      </c>
      <c r="B171" s="48">
        <v>9901492748</v>
      </c>
      <c r="C171" s="59" t="s">
        <v>565</v>
      </c>
      <c r="D171" s="14" t="s">
        <v>439</v>
      </c>
      <c r="E171" s="14" t="s">
        <v>389</v>
      </c>
      <c r="F171" s="26">
        <v>8000</v>
      </c>
      <c r="G171" s="26">
        <v>0</v>
      </c>
      <c r="H171" s="26">
        <v>250</v>
      </c>
      <c r="I171" s="27">
        <f t="shared" si="10"/>
        <v>8250</v>
      </c>
    </row>
    <row r="172" spans="1:9" s="15" customFormat="1" ht="24" customHeight="1" x14ac:dyDescent="0.25">
      <c r="A172" s="2">
        <f t="shared" si="9"/>
        <v>162</v>
      </c>
      <c r="B172" s="48">
        <v>9901453711</v>
      </c>
      <c r="C172" s="59" t="s">
        <v>577</v>
      </c>
      <c r="D172" s="14" t="s">
        <v>435</v>
      </c>
      <c r="E172" s="14" t="s">
        <v>389</v>
      </c>
      <c r="F172" s="29">
        <v>9354.84</v>
      </c>
      <c r="G172" s="29">
        <v>0</v>
      </c>
      <c r="H172" s="29">
        <v>233.87</v>
      </c>
      <c r="I172" s="27">
        <f t="shared" si="10"/>
        <v>9588.7100000000009</v>
      </c>
    </row>
    <row r="173" spans="1:9" s="15" customFormat="1" ht="24" customHeight="1" x14ac:dyDescent="0.25">
      <c r="A173" s="2">
        <f t="shared" si="9"/>
        <v>163</v>
      </c>
      <c r="B173" s="43">
        <v>9901395056</v>
      </c>
      <c r="C173" s="60" t="s">
        <v>238</v>
      </c>
      <c r="D173" s="14" t="s">
        <v>435</v>
      </c>
      <c r="E173" s="14" t="s">
        <v>390</v>
      </c>
      <c r="F173" s="26">
        <v>10000</v>
      </c>
      <c r="G173" s="26">
        <v>0</v>
      </c>
      <c r="H173" s="26">
        <v>250</v>
      </c>
      <c r="I173" s="27">
        <f t="shared" si="10"/>
        <v>10250</v>
      </c>
    </row>
    <row r="174" spans="1:9" s="15" customFormat="1" ht="24" customHeight="1" x14ac:dyDescent="0.25">
      <c r="A174" s="2">
        <f t="shared" si="9"/>
        <v>164</v>
      </c>
      <c r="B174" s="43">
        <v>9901570094</v>
      </c>
      <c r="C174" s="59" t="s">
        <v>532</v>
      </c>
      <c r="D174" s="14" t="s">
        <v>429</v>
      </c>
      <c r="E174" s="14" t="s">
        <v>472</v>
      </c>
      <c r="F174" s="26">
        <v>15000</v>
      </c>
      <c r="G174" s="26">
        <v>375</v>
      </c>
      <c r="H174" s="26">
        <v>250</v>
      </c>
      <c r="I174" s="27">
        <f t="shared" si="10"/>
        <v>15625</v>
      </c>
    </row>
    <row r="175" spans="1:9" s="15" customFormat="1" ht="24" customHeight="1" x14ac:dyDescent="0.25">
      <c r="A175" s="2">
        <f t="shared" si="9"/>
        <v>165</v>
      </c>
      <c r="B175" s="43">
        <v>9901104363</v>
      </c>
      <c r="C175" s="57" t="s">
        <v>227</v>
      </c>
      <c r="D175" s="14" t="s">
        <v>576</v>
      </c>
      <c r="E175" s="14" t="s">
        <v>168</v>
      </c>
      <c r="F175" s="26">
        <v>18709.68</v>
      </c>
      <c r="G175" s="26">
        <v>350.81</v>
      </c>
      <c r="H175" s="26">
        <v>233.87</v>
      </c>
      <c r="I175" s="27">
        <f t="shared" si="10"/>
        <v>19294.36</v>
      </c>
    </row>
    <row r="176" spans="1:9" s="15" customFormat="1" ht="24" customHeight="1" x14ac:dyDescent="0.25">
      <c r="A176" s="2">
        <f t="shared" si="9"/>
        <v>166</v>
      </c>
      <c r="B176" s="43">
        <v>9901628953</v>
      </c>
      <c r="C176" s="53" t="s">
        <v>508</v>
      </c>
      <c r="D176" s="14" t="s">
        <v>429</v>
      </c>
      <c r="E176" s="14" t="s">
        <v>509</v>
      </c>
      <c r="F176" s="26">
        <v>15000</v>
      </c>
      <c r="G176" s="26">
        <v>375</v>
      </c>
      <c r="H176" s="26">
        <v>250</v>
      </c>
      <c r="I176" s="27">
        <f t="shared" si="10"/>
        <v>15625</v>
      </c>
    </row>
    <row r="177" spans="1:9" s="15" customFormat="1" ht="24" customHeight="1" x14ac:dyDescent="0.25">
      <c r="A177" s="2">
        <f t="shared" si="9"/>
        <v>167</v>
      </c>
      <c r="B177" s="43">
        <v>9901365479</v>
      </c>
      <c r="C177" s="57" t="s">
        <v>464</v>
      </c>
      <c r="D177" s="14" t="s">
        <v>429</v>
      </c>
      <c r="E177" s="14" t="s">
        <v>465</v>
      </c>
      <c r="F177" s="26">
        <v>15000</v>
      </c>
      <c r="G177" s="26">
        <v>375</v>
      </c>
      <c r="H177" s="26">
        <v>250</v>
      </c>
      <c r="I177" s="27">
        <f t="shared" si="10"/>
        <v>15625</v>
      </c>
    </row>
    <row r="178" spans="1:9" s="15" customFormat="1" ht="24" customHeight="1" x14ac:dyDescent="0.25">
      <c r="A178" s="2">
        <f t="shared" si="9"/>
        <v>168</v>
      </c>
      <c r="B178" s="43">
        <v>9901472885</v>
      </c>
      <c r="C178" s="57" t="s">
        <v>225</v>
      </c>
      <c r="D178" s="14" t="s">
        <v>433</v>
      </c>
      <c r="E178" s="14" t="s">
        <v>405</v>
      </c>
      <c r="F178" s="26">
        <v>12000</v>
      </c>
      <c r="G178" s="26">
        <v>375</v>
      </c>
      <c r="H178" s="26">
        <v>250</v>
      </c>
      <c r="I178" s="27">
        <f t="shared" si="10"/>
        <v>12625</v>
      </c>
    </row>
    <row r="179" spans="1:9" s="15" customFormat="1" ht="24" customHeight="1" x14ac:dyDescent="0.25">
      <c r="A179" s="2">
        <f t="shared" si="9"/>
        <v>169</v>
      </c>
      <c r="B179" s="43">
        <v>9901635268</v>
      </c>
      <c r="C179" s="59" t="s">
        <v>554</v>
      </c>
      <c r="D179" s="14" t="s">
        <v>436</v>
      </c>
      <c r="E179" s="14" t="s">
        <v>555</v>
      </c>
      <c r="F179" s="29">
        <v>10000</v>
      </c>
      <c r="G179" s="29">
        <v>0</v>
      </c>
      <c r="H179" s="29">
        <v>250</v>
      </c>
      <c r="I179" s="27">
        <f t="shared" si="10"/>
        <v>10250</v>
      </c>
    </row>
    <row r="180" spans="1:9" s="15" customFormat="1" ht="24" customHeight="1" x14ac:dyDescent="0.25">
      <c r="A180" s="2">
        <f t="shared" si="9"/>
        <v>170</v>
      </c>
      <c r="B180" s="43">
        <v>9901402792</v>
      </c>
      <c r="C180" s="59" t="s">
        <v>550</v>
      </c>
      <c r="D180" s="14" t="s">
        <v>438</v>
      </c>
      <c r="E180" s="14" t="s">
        <v>396</v>
      </c>
      <c r="F180" s="29">
        <v>8000</v>
      </c>
      <c r="G180" s="29">
        <v>0</v>
      </c>
      <c r="H180" s="29">
        <v>250</v>
      </c>
      <c r="I180" s="27">
        <f t="shared" si="10"/>
        <v>8250</v>
      </c>
    </row>
    <row r="181" spans="1:9" s="15" customFormat="1" ht="24" customHeight="1" x14ac:dyDescent="0.25">
      <c r="A181" s="2">
        <f t="shared" si="9"/>
        <v>171</v>
      </c>
      <c r="B181" s="43">
        <v>9901152207</v>
      </c>
      <c r="C181" s="57" t="s">
        <v>522</v>
      </c>
      <c r="D181" s="14" t="s">
        <v>433</v>
      </c>
      <c r="E181" s="14" t="s">
        <v>395</v>
      </c>
      <c r="F181" s="26">
        <v>12000</v>
      </c>
      <c r="G181" s="26">
        <v>375</v>
      </c>
      <c r="H181" s="26">
        <v>250</v>
      </c>
      <c r="I181" s="27">
        <f t="shared" si="10"/>
        <v>12625</v>
      </c>
    </row>
    <row r="182" spans="1:9" s="15" customFormat="1" ht="24" customHeight="1" x14ac:dyDescent="0.25">
      <c r="A182" s="2">
        <f t="shared" si="9"/>
        <v>172</v>
      </c>
      <c r="B182" s="43">
        <v>9901632441</v>
      </c>
      <c r="C182" s="57" t="s">
        <v>523</v>
      </c>
      <c r="D182" s="14" t="s">
        <v>433</v>
      </c>
      <c r="E182" s="14" t="s">
        <v>395</v>
      </c>
      <c r="F182" s="26">
        <v>12000</v>
      </c>
      <c r="G182" s="26">
        <v>375</v>
      </c>
      <c r="H182" s="26">
        <v>250</v>
      </c>
      <c r="I182" s="27">
        <f t="shared" si="10"/>
        <v>12625</v>
      </c>
    </row>
    <row r="183" spans="1:9" s="15" customFormat="1" ht="24" customHeight="1" x14ac:dyDescent="0.25">
      <c r="A183" s="2">
        <f t="shared" si="9"/>
        <v>173</v>
      </c>
      <c r="B183" s="43">
        <v>9901583100</v>
      </c>
      <c r="C183" s="57" t="s">
        <v>357</v>
      </c>
      <c r="D183" s="14" t="s">
        <v>436</v>
      </c>
      <c r="E183" s="14" t="s">
        <v>395</v>
      </c>
      <c r="F183" s="26">
        <v>10000</v>
      </c>
      <c r="G183" s="26">
        <v>0</v>
      </c>
      <c r="H183" s="26">
        <v>250</v>
      </c>
      <c r="I183" s="27">
        <f t="shared" si="10"/>
        <v>10250</v>
      </c>
    </row>
    <row r="184" spans="1:9" s="15" customFormat="1" ht="24" customHeight="1" x14ac:dyDescent="0.25">
      <c r="A184" s="2">
        <f t="shared" si="9"/>
        <v>174</v>
      </c>
      <c r="B184" s="43">
        <v>9901628918</v>
      </c>
      <c r="C184" s="57" t="s">
        <v>524</v>
      </c>
      <c r="D184" s="14" t="s">
        <v>436</v>
      </c>
      <c r="E184" s="14" t="s">
        <v>395</v>
      </c>
      <c r="F184" s="26">
        <v>10000</v>
      </c>
      <c r="G184" s="26">
        <v>0</v>
      </c>
      <c r="H184" s="26">
        <v>250</v>
      </c>
      <c r="I184" s="27">
        <f t="shared" si="10"/>
        <v>10250</v>
      </c>
    </row>
    <row r="185" spans="1:9" s="15" customFormat="1" ht="24" customHeight="1" x14ac:dyDescent="0.25">
      <c r="A185" s="2">
        <f t="shared" si="9"/>
        <v>175</v>
      </c>
      <c r="B185" s="43">
        <v>990037571</v>
      </c>
      <c r="C185" s="59" t="s">
        <v>533</v>
      </c>
      <c r="D185" s="14" t="s">
        <v>433</v>
      </c>
      <c r="E185" s="14" t="s">
        <v>395</v>
      </c>
      <c r="F185" s="26">
        <v>12000</v>
      </c>
      <c r="G185" s="26">
        <v>375</v>
      </c>
      <c r="H185" s="26">
        <v>250</v>
      </c>
      <c r="I185" s="27">
        <f t="shared" ref="I185:I194" si="12">SUBTOTAL(9,F185:H185)</f>
        <v>12625</v>
      </c>
    </row>
    <row r="186" spans="1:9" s="15" customFormat="1" ht="24" customHeight="1" x14ac:dyDescent="0.25">
      <c r="A186" s="2">
        <f t="shared" si="9"/>
        <v>176</v>
      </c>
      <c r="B186" s="43">
        <v>9901413054</v>
      </c>
      <c r="C186" s="53" t="s">
        <v>504</v>
      </c>
      <c r="D186" s="14" t="s">
        <v>433</v>
      </c>
      <c r="E186" s="46" t="s">
        <v>501</v>
      </c>
      <c r="F186" s="26">
        <v>12000</v>
      </c>
      <c r="G186" s="26">
        <v>375</v>
      </c>
      <c r="H186" s="26">
        <v>250</v>
      </c>
      <c r="I186" s="27">
        <f t="shared" si="12"/>
        <v>12625</v>
      </c>
    </row>
    <row r="187" spans="1:9" s="15" customFormat="1" ht="24" customHeight="1" x14ac:dyDescent="0.25">
      <c r="A187" s="2">
        <f t="shared" si="9"/>
        <v>177</v>
      </c>
      <c r="B187" s="43">
        <v>9901055279</v>
      </c>
      <c r="C187" s="57" t="s">
        <v>229</v>
      </c>
      <c r="D187" s="14" t="s">
        <v>429</v>
      </c>
      <c r="E187" s="14" t="s">
        <v>446</v>
      </c>
      <c r="F187" s="26">
        <v>15000</v>
      </c>
      <c r="G187" s="26">
        <v>375</v>
      </c>
      <c r="H187" s="26">
        <v>250</v>
      </c>
      <c r="I187" s="27">
        <f t="shared" si="12"/>
        <v>15625</v>
      </c>
    </row>
    <row r="188" spans="1:9" s="15" customFormat="1" ht="24" customHeight="1" x14ac:dyDescent="0.25">
      <c r="A188" s="2">
        <f t="shared" si="9"/>
        <v>178</v>
      </c>
      <c r="B188" s="43">
        <v>990101516</v>
      </c>
      <c r="C188" s="53" t="s">
        <v>375</v>
      </c>
      <c r="D188" s="14" t="s">
        <v>429</v>
      </c>
      <c r="E188" s="14" t="s">
        <v>517</v>
      </c>
      <c r="F188" s="26">
        <v>15000</v>
      </c>
      <c r="G188" s="26">
        <v>375</v>
      </c>
      <c r="H188" s="26">
        <v>250</v>
      </c>
      <c r="I188" s="27">
        <f t="shared" si="12"/>
        <v>15625</v>
      </c>
    </row>
    <row r="189" spans="1:9" s="15" customFormat="1" ht="24" customHeight="1" x14ac:dyDescent="0.25">
      <c r="A189" s="2">
        <f t="shared" si="9"/>
        <v>179</v>
      </c>
      <c r="B189" s="43">
        <v>990091273</v>
      </c>
      <c r="C189" s="57" t="s">
        <v>230</v>
      </c>
      <c r="D189" s="14" t="s">
        <v>433</v>
      </c>
      <c r="E189" s="14" t="s">
        <v>398</v>
      </c>
      <c r="F189" s="26">
        <v>12000</v>
      </c>
      <c r="G189" s="26">
        <v>375</v>
      </c>
      <c r="H189" s="26">
        <v>250</v>
      </c>
      <c r="I189" s="27">
        <f t="shared" si="12"/>
        <v>12625</v>
      </c>
    </row>
    <row r="190" spans="1:9" s="15" customFormat="1" ht="24" customHeight="1" x14ac:dyDescent="0.25">
      <c r="A190" s="2">
        <f t="shared" si="9"/>
        <v>180</v>
      </c>
      <c r="B190" s="43">
        <v>9901442122</v>
      </c>
      <c r="C190" s="57" t="s">
        <v>231</v>
      </c>
      <c r="D190" s="14" t="s">
        <v>434</v>
      </c>
      <c r="E190" s="14" t="s">
        <v>398</v>
      </c>
      <c r="F190" s="26">
        <v>12000</v>
      </c>
      <c r="G190" s="26">
        <v>375</v>
      </c>
      <c r="H190" s="26">
        <v>250</v>
      </c>
      <c r="I190" s="27">
        <f t="shared" si="12"/>
        <v>12625</v>
      </c>
    </row>
    <row r="191" spans="1:9" s="15" customFormat="1" ht="24" customHeight="1" x14ac:dyDescent="0.25">
      <c r="A191" s="2">
        <f t="shared" si="9"/>
        <v>181</v>
      </c>
      <c r="B191" s="43">
        <v>9901157329</v>
      </c>
      <c r="C191" s="57" t="s">
        <v>376</v>
      </c>
      <c r="D191" s="14" t="s">
        <v>434</v>
      </c>
      <c r="E191" s="14" t="s">
        <v>398</v>
      </c>
      <c r="F191" s="26">
        <v>12000</v>
      </c>
      <c r="G191" s="26">
        <v>375</v>
      </c>
      <c r="H191" s="26">
        <v>250</v>
      </c>
      <c r="I191" s="27">
        <f t="shared" si="12"/>
        <v>12625</v>
      </c>
    </row>
    <row r="192" spans="1:9" s="15" customFormat="1" ht="24" customHeight="1" x14ac:dyDescent="0.25">
      <c r="A192" s="2">
        <f t="shared" si="9"/>
        <v>182</v>
      </c>
      <c r="B192" s="43">
        <v>9901335230</v>
      </c>
      <c r="C192" s="57" t="s">
        <v>232</v>
      </c>
      <c r="D192" s="14" t="s">
        <v>434</v>
      </c>
      <c r="E192" s="14" t="s">
        <v>398</v>
      </c>
      <c r="F192" s="26">
        <v>12000</v>
      </c>
      <c r="G192" s="26">
        <v>375</v>
      </c>
      <c r="H192" s="26">
        <v>250</v>
      </c>
      <c r="I192" s="27">
        <f t="shared" si="12"/>
        <v>12625</v>
      </c>
    </row>
    <row r="193" spans="1:10" s="15" customFormat="1" ht="24" customHeight="1" x14ac:dyDescent="0.25">
      <c r="A193" s="2">
        <f t="shared" si="9"/>
        <v>183</v>
      </c>
      <c r="B193" s="43">
        <v>9901491492</v>
      </c>
      <c r="C193" s="57" t="s">
        <v>316</v>
      </c>
      <c r="D193" s="14" t="s">
        <v>429</v>
      </c>
      <c r="E193" s="14" t="s">
        <v>482</v>
      </c>
      <c r="F193" s="26">
        <v>15000</v>
      </c>
      <c r="G193" s="26">
        <v>375</v>
      </c>
      <c r="H193" s="26">
        <v>250</v>
      </c>
      <c r="I193" s="27">
        <f t="shared" si="12"/>
        <v>15625</v>
      </c>
    </row>
    <row r="194" spans="1:10" s="15" customFormat="1" ht="36.75" customHeight="1" x14ac:dyDescent="0.25">
      <c r="A194" s="2">
        <f t="shared" si="9"/>
        <v>184</v>
      </c>
      <c r="B194" s="43">
        <v>9901581930</v>
      </c>
      <c r="C194" s="57" t="s">
        <v>319</v>
      </c>
      <c r="D194" s="14" t="s">
        <v>429</v>
      </c>
      <c r="E194" s="14" t="s">
        <v>481</v>
      </c>
      <c r="F194" s="26">
        <v>15000</v>
      </c>
      <c r="G194" s="26">
        <v>375</v>
      </c>
      <c r="H194" s="26">
        <v>250</v>
      </c>
      <c r="I194" s="27">
        <f t="shared" si="12"/>
        <v>15625</v>
      </c>
    </row>
    <row r="195" spans="1:10" s="15" customFormat="1" ht="36.75" customHeight="1" x14ac:dyDescent="0.25">
      <c r="A195" s="2">
        <f t="shared" ref="A195:A197" si="13">+A194+1</f>
        <v>185</v>
      </c>
      <c r="B195" s="43">
        <v>9901581930</v>
      </c>
      <c r="C195" s="57" t="s">
        <v>319</v>
      </c>
      <c r="D195" s="14" t="s">
        <v>429</v>
      </c>
      <c r="E195" s="14" t="s">
        <v>481</v>
      </c>
      <c r="F195" s="26">
        <v>15000</v>
      </c>
      <c r="G195" s="26">
        <v>375</v>
      </c>
      <c r="H195" s="26">
        <v>250</v>
      </c>
      <c r="I195" s="27">
        <f t="shared" ref="I195:I197" si="14">SUBTOTAL(9,F195:H195)</f>
        <v>15625</v>
      </c>
    </row>
    <row r="196" spans="1:10" s="15" customFormat="1" ht="36.75" customHeight="1" x14ac:dyDescent="0.25">
      <c r="A196" s="2">
        <f t="shared" si="13"/>
        <v>186</v>
      </c>
      <c r="B196" s="43">
        <v>9901581930</v>
      </c>
      <c r="C196" s="57" t="s">
        <v>319</v>
      </c>
      <c r="D196" s="14" t="s">
        <v>429</v>
      </c>
      <c r="E196" s="14" t="s">
        <v>481</v>
      </c>
      <c r="F196" s="26">
        <v>15000</v>
      </c>
      <c r="G196" s="26">
        <v>375</v>
      </c>
      <c r="H196" s="26">
        <v>250</v>
      </c>
      <c r="I196" s="27">
        <f t="shared" si="14"/>
        <v>15625</v>
      </c>
    </row>
    <row r="197" spans="1:10" s="15" customFormat="1" ht="36.75" customHeight="1" x14ac:dyDescent="0.25">
      <c r="A197" s="2">
        <f t="shared" si="13"/>
        <v>187</v>
      </c>
      <c r="B197" s="43">
        <v>9901581930</v>
      </c>
      <c r="C197" s="57" t="s">
        <v>319</v>
      </c>
      <c r="D197" s="14" t="s">
        <v>429</v>
      </c>
      <c r="E197" s="14" t="s">
        <v>481</v>
      </c>
      <c r="F197" s="26">
        <v>15000</v>
      </c>
      <c r="G197" s="26">
        <v>375</v>
      </c>
      <c r="H197" s="26">
        <v>250</v>
      </c>
      <c r="I197" s="27">
        <f t="shared" si="14"/>
        <v>15625</v>
      </c>
    </row>
    <row r="198" spans="1:10" ht="15.75" customHeight="1" x14ac:dyDescent="0.25">
      <c r="C198" s="42" t="s">
        <v>487</v>
      </c>
      <c r="F198" s="6"/>
      <c r="G198" s="6"/>
      <c r="H198" s="6"/>
      <c r="J198" s="5"/>
    </row>
    <row r="199" spans="1:10" ht="13.8" x14ac:dyDescent="0.25">
      <c r="C199" s="42" t="s">
        <v>572</v>
      </c>
      <c r="F199" s="55"/>
      <c r="G199" s="55"/>
      <c r="H199" s="55"/>
    </row>
    <row r="200" spans="1:10" ht="24" customHeight="1" x14ac:dyDescent="0.25">
      <c r="C200" s="42" t="s">
        <v>581</v>
      </c>
    </row>
    <row r="201" spans="1:10" ht="24" customHeight="1" x14ac:dyDescent="0.25">
      <c r="C201" s="18" t="s">
        <v>535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8" customWidth="1"/>
    <col min="2" max="2" width="11.109375" style="23" customWidth="1"/>
    <col min="3" max="3" width="46.44140625" style="18" customWidth="1"/>
    <col min="4" max="4" width="24.6640625" style="18" customWidth="1"/>
    <col min="5" max="5" width="37.6640625" style="18" customWidth="1"/>
    <col min="6" max="6" width="19.33203125" style="24" customWidth="1"/>
    <col min="7" max="7" width="16" style="24" customWidth="1"/>
    <col min="8" max="8" width="17.5546875" style="24" customWidth="1"/>
    <col min="9" max="9" width="17" style="24" customWidth="1"/>
    <col min="10" max="10" width="17" style="18" bestFit="1" customWidth="1"/>
    <col min="11" max="16384" width="11.44140625" style="18"/>
  </cols>
  <sheetData>
    <row r="1" spans="1:9" ht="13.5" customHeight="1" x14ac:dyDescent="0.25">
      <c r="A1" s="98" t="s">
        <v>143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 x14ac:dyDescent="0.25">
      <c r="A2" s="98" t="s">
        <v>152</v>
      </c>
      <c r="B2" s="98"/>
      <c r="C2" s="98"/>
      <c r="D2" s="98"/>
      <c r="E2" s="98"/>
      <c r="F2" s="98"/>
      <c r="G2" s="98"/>
      <c r="H2" s="98"/>
      <c r="I2" s="98"/>
    </row>
    <row r="3" spans="1:9" ht="13.5" customHeight="1" x14ac:dyDescent="0.25">
      <c r="A3" s="102" t="s">
        <v>486</v>
      </c>
      <c r="B3" s="102"/>
      <c r="C3" s="102"/>
      <c r="D3" s="102"/>
      <c r="E3" s="102"/>
      <c r="F3" s="102"/>
      <c r="G3" s="102"/>
      <c r="H3" s="102"/>
      <c r="I3" s="102"/>
    </row>
    <row r="4" spans="1:9" ht="13.5" customHeight="1" x14ac:dyDescent="0.25">
      <c r="A4" s="102" t="s">
        <v>495</v>
      </c>
      <c r="B4" s="102"/>
      <c r="C4" s="102"/>
      <c r="D4" s="102"/>
      <c r="E4" s="102"/>
      <c r="F4" s="102"/>
      <c r="G4" s="102"/>
      <c r="H4" s="102"/>
      <c r="I4" s="102"/>
    </row>
    <row r="5" spans="1:9" ht="13.5" customHeight="1" x14ac:dyDescent="0.25">
      <c r="A5" s="102" t="s">
        <v>573</v>
      </c>
      <c r="B5" s="102"/>
      <c r="C5" s="102"/>
      <c r="D5" s="102"/>
      <c r="E5" s="102"/>
      <c r="F5" s="102"/>
      <c r="G5" s="102"/>
      <c r="H5" s="102"/>
      <c r="I5" s="102"/>
    </row>
    <row r="6" spans="1:9" ht="13.5" customHeight="1" x14ac:dyDescent="0.25">
      <c r="A6" s="104" t="s">
        <v>154</v>
      </c>
      <c r="B6" s="104"/>
      <c r="C6" s="104"/>
      <c r="D6" s="104"/>
      <c r="E6" s="104"/>
      <c r="F6" s="104"/>
      <c r="G6" s="104"/>
      <c r="H6" s="104"/>
      <c r="I6" s="104"/>
    </row>
    <row r="7" spans="1:9" ht="13.5" customHeight="1" x14ac:dyDescent="0.25">
      <c r="A7" s="102" t="s">
        <v>574</v>
      </c>
      <c r="B7" s="102"/>
      <c r="C7" s="102"/>
      <c r="D7" s="102"/>
      <c r="E7" s="102"/>
      <c r="F7" s="102"/>
      <c r="G7" s="102"/>
      <c r="H7" s="102"/>
      <c r="I7" s="102"/>
    </row>
    <row r="8" spans="1:9" ht="18.75" customHeight="1" x14ac:dyDescent="0.25">
      <c r="A8" s="104" t="s">
        <v>546</v>
      </c>
      <c r="B8" s="104"/>
      <c r="C8" s="104"/>
      <c r="D8" s="104"/>
      <c r="E8" s="104"/>
      <c r="F8" s="104"/>
      <c r="G8" s="104"/>
      <c r="H8" s="104"/>
      <c r="I8" s="104"/>
    </row>
    <row r="9" spans="1:9" ht="19.5" customHeight="1" x14ac:dyDescent="0.25">
      <c r="A9" s="100" t="s">
        <v>175</v>
      </c>
      <c r="B9" s="100"/>
      <c r="C9" s="100"/>
      <c r="D9" s="100"/>
      <c r="E9" s="100"/>
      <c r="F9" s="100"/>
      <c r="G9" s="100"/>
      <c r="H9" s="100"/>
      <c r="I9" s="100"/>
    </row>
    <row r="10" spans="1:9" s="19" customFormat="1" ht="25.2" x14ac:dyDescent="0.25">
      <c r="A10" s="39" t="s">
        <v>176</v>
      </c>
      <c r="B10" s="40" t="s">
        <v>474</v>
      </c>
      <c r="C10" s="39" t="s">
        <v>0</v>
      </c>
      <c r="D10" s="39" t="s">
        <v>177</v>
      </c>
      <c r="E10" s="39" t="s">
        <v>150</v>
      </c>
      <c r="F10" s="41" t="s">
        <v>178</v>
      </c>
      <c r="G10" s="41" t="s">
        <v>179</v>
      </c>
      <c r="H10" s="41" t="s">
        <v>559</v>
      </c>
      <c r="I10" s="41" t="s">
        <v>153</v>
      </c>
    </row>
    <row r="11" spans="1:9" s="15" customFormat="1" ht="24" customHeight="1" x14ac:dyDescent="0.25">
      <c r="A11" s="2">
        <v>1</v>
      </c>
      <c r="B11" s="43">
        <v>990091273</v>
      </c>
      <c r="C11" s="56" t="s">
        <v>591</v>
      </c>
      <c r="D11" s="14" t="s">
        <v>433</v>
      </c>
      <c r="E11" s="14" t="s">
        <v>398</v>
      </c>
      <c r="F11" s="26">
        <f>VLOOKUP(B11,'[2]022'!$C$2:$O$188,13,0)</f>
        <v>12000</v>
      </c>
      <c r="G11" s="26">
        <f>VLOOKUP(B11,'[2]022'!$C$2:$P$188,14,0)</f>
        <v>375</v>
      </c>
      <c r="H11" s="26">
        <f>VLOOKUP(B11,'[2]022'!$C$2:$Q$188,15,0)</f>
        <v>250</v>
      </c>
      <c r="I11" s="27">
        <f t="shared" ref="I11:I31" si="0">SUBTOTAL(9,F11:H11)</f>
        <v>12625</v>
      </c>
    </row>
    <row r="12" spans="1:9" s="15" customFormat="1" ht="24" customHeight="1" x14ac:dyDescent="0.25">
      <c r="A12" s="2">
        <f>+A11+1</f>
        <v>2</v>
      </c>
      <c r="B12" s="43">
        <v>9901442122</v>
      </c>
      <c r="C12" s="57" t="s">
        <v>592</v>
      </c>
      <c r="D12" s="14" t="s">
        <v>433</v>
      </c>
      <c r="E12" s="14" t="s">
        <v>398</v>
      </c>
      <c r="F12" s="26">
        <f>VLOOKUP(B12,'[2]022'!$C$2:$O$188,13,0)</f>
        <v>12000</v>
      </c>
      <c r="G12" s="26">
        <f>VLOOKUP(B12,'[2]022'!$C$2:$P$188,14,0)</f>
        <v>375</v>
      </c>
      <c r="H12" s="26">
        <f>VLOOKUP(B12,'[2]022'!$C$2:$Q$188,15,0)</f>
        <v>250</v>
      </c>
      <c r="I12" s="27">
        <f t="shared" si="0"/>
        <v>12625</v>
      </c>
    </row>
    <row r="13" spans="1:9" s="15" customFormat="1" ht="24" customHeight="1" x14ac:dyDescent="0.25">
      <c r="A13" s="2">
        <f t="shared" ref="A13:A31" si="1">+A12+1</f>
        <v>3</v>
      </c>
      <c r="B13" s="43">
        <v>9901335230</v>
      </c>
      <c r="C13" s="57" t="s">
        <v>641</v>
      </c>
      <c r="D13" s="14" t="s">
        <v>433</v>
      </c>
      <c r="E13" s="14" t="s">
        <v>398</v>
      </c>
      <c r="F13" s="26">
        <f>VLOOKUP(B13,'[2]022'!$C$2:$O$188,13,0)</f>
        <v>12000</v>
      </c>
      <c r="G13" s="26">
        <f>VLOOKUP(B13,'[2]022'!$C$2:$P$188,14,0)</f>
        <v>375</v>
      </c>
      <c r="H13" s="26">
        <f>VLOOKUP(B13,'[2]022'!$C$2:$Q$188,15,0)</f>
        <v>250</v>
      </c>
      <c r="I13" s="27">
        <f t="shared" si="0"/>
        <v>12625</v>
      </c>
    </row>
    <row r="14" spans="1:9" s="15" customFormat="1" ht="24" customHeight="1" x14ac:dyDescent="0.25">
      <c r="A14" s="2">
        <f t="shared" si="1"/>
        <v>4</v>
      </c>
      <c r="B14" s="43">
        <v>9901157329</v>
      </c>
      <c r="C14" s="59" t="s">
        <v>699</v>
      </c>
      <c r="D14" s="14" t="s">
        <v>433</v>
      </c>
      <c r="E14" s="14" t="s">
        <v>398</v>
      </c>
      <c r="F14" s="26">
        <f>VLOOKUP(B14,'[2]022'!$C$2:$O$188,13,0)</f>
        <v>12000</v>
      </c>
      <c r="G14" s="26">
        <f>VLOOKUP(B14,'[2]022'!$C$2:$P$188,14,0)</f>
        <v>375</v>
      </c>
      <c r="H14" s="26">
        <f>VLOOKUP(B14,'[2]022'!$C$2:$Q$188,15,0)</f>
        <v>250</v>
      </c>
      <c r="I14" s="27">
        <f t="shared" si="0"/>
        <v>12625</v>
      </c>
    </row>
    <row r="15" spans="1:9" s="15" customFormat="1" ht="24" customHeight="1" x14ac:dyDescent="0.25">
      <c r="A15" s="2">
        <f t="shared" ref="A15:A29" si="2">+A14+1</f>
        <v>5</v>
      </c>
      <c r="B15" s="43">
        <v>9901413054</v>
      </c>
      <c r="C15" s="65" t="s">
        <v>714</v>
      </c>
      <c r="D15" s="14" t="s">
        <v>433</v>
      </c>
      <c r="E15" s="14" t="s">
        <v>501</v>
      </c>
      <c r="F15" s="26">
        <f>VLOOKUP(B15,'[2]022'!$C$2:$O$188,13,0)</f>
        <v>12000</v>
      </c>
      <c r="G15" s="26">
        <f>VLOOKUP(B15,'[2]022'!$C$2:$P$188,14,0)</f>
        <v>375</v>
      </c>
      <c r="H15" s="26">
        <f>VLOOKUP(B15,'[2]022'!$C$2:$Q$188,15,0)</f>
        <v>250</v>
      </c>
      <c r="I15" s="27">
        <f t="shared" ref="I15:I29" si="3">SUBTOTAL(9,F15:H15)</f>
        <v>12625</v>
      </c>
    </row>
    <row r="16" spans="1:9" s="15" customFormat="1" ht="24" customHeight="1" x14ac:dyDescent="0.25">
      <c r="A16" s="2">
        <f t="shared" si="2"/>
        <v>6</v>
      </c>
      <c r="B16" s="43">
        <v>9901437917</v>
      </c>
      <c r="C16" s="59" t="s">
        <v>737</v>
      </c>
      <c r="D16" s="14" t="s">
        <v>436</v>
      </c>
      <c r="E16" s="14" t="s">
        <v>501</v>
      </c>
      <c r="F16" s="26">
        <f>VLOOKUP(B16,'[2]022'!$C$2:$O$188,13,0)</f>
        <v>10000</v>
      </c>
      <c r="G16" s="26">
        <f>VLOOKUP(B16,'[2]022'!$C$2:$P$188,14,0)</f>
        <v>0</v>
      </c>
      <c r="H16" s="26">
        <f>VLOOKUP(B16,'[2]022'!$C$2:$Q$188,15,0)</f>
        <v>250</v>
      </c>
      <c r="I16" s="27">
        <f t="shared" si="3"/>
        <v>10250</v>
      </c>
    </row>
    <row r="17" spans="1:9" s="15" customFormat="1" ht="24" customHeight="1" x14ac:dyDescent="0.25">
      <c r="A17" s="2">
        <f t="shared" si="2"/>
        <v>7</v>
      </c>
      <c r="B17" s="43">
        <v>9901218927</v>
      </c>
      <c r="C17" s="65" t="s">
        <v>642</v>
      </c>
      <c r="D17" s="14" t="s">
        <v>436</v>
      </c>
      <c r="E17" s="14" t="s">
        <v>389</v>
      </c>
      <c r="F17" s="26">
        <f>VLOOKUP(B17,'[2]022'!$C$2:$O$188,13,0)</f>
        <v>10000</v>
      </c>
      <c r="G17" s="26">
        <f>VLOOKUP(B17,'[2]022'!$C$2:$P$188,14,0)</f>
        <v>0</v>
      </c>
      <c r="H17" s="26">
        <f>VLOOKUP(B17,'[2]022'!$C$2:$Q$188,15,0)</f>
        <v>250</v>
      </c>
      <c r="I17" s="27">
        <f t="shared" si="3"/>
        <v>10250</v>
      </c>
    </row>
    <row r="18" spans="1:9" s="15" customFormat="1" ht="24" customHeight="1" x14ac:dyDescent="0.25">
      <c r="A18" s="2">
        <f t="shared" si="2"/>
        <v>8</v>
      </c>
      <c r="B18" s="43">
        <v>9901587799</v>
      </c>
      <c r="C18" s="61" t="s">
        <v>695</v>
      </c>
      <c r="D18" s="14" t="s">
        <v>436</v>
      </c>
      <c r="E18" s="14" t="s">
        <v>389</v>
      </c>
      <c r="F18" s="26">
        <f>VLOOKUP(B18,'[2]022'!$C$2:$O$188,13,0)</f>
        <v>10000</v>
      </c>
      <c r="G18" s="26">
        <f>VLOOKUP(B18,'[2]022'!$C$2:$P$188,14,0)</f>
        <v>0</v>
      </c>
      <c r="H18" s="26">
        <f>VLOOKUP(B18,'[2]022'!$C$2:$Q$188,15,0)</f>
        <v>250</v>
      </c>
      <c r="I18" s="27">
        <f t="shared" si="3"/>
        <v>10250</v>
      </c>
    </row>
    <row r="19" spans="1:9" s="15" customFormat="1" ht="24" customHeight="1" x14ac:dyDescent="0.25">
      <c r="A19" s="2">
        <f t="shared" si="2"/>
        <v>9</v>
      </c>
      <c r="B19" s="43">
        <v>9901616387</v>
      </c>
      <c r="C19" s="53" t="s">
        <v>732</v>
      </c>
      <c r="D19" s="14" t="s">
        <v>436</v>
      </c>
      <c r="E19" s="14" t="s">
        <v>389</v>
      </c>
      <c r="F19" s="26">
        <f>VLOOKUP(B19,'[2]022'!$C$2:$O$188,13,0)</f>
        <v>10000</v>
      </c>
      <c r="G19" s="26">
        <f>VLOOKUP(B19,'[2]022'!$C$2:$P$188,14,0)</f>
        <v>0</v>
      </c>
      <c r="H19" s="26">
        <f>VLOOKUP(B19,'[2]022'!$C$2:$Q$188,15,0)</f>
        <v>250</v>
      </c>
      <c r="I19" s="27">
        <f t="shared" si="3"/>
        <v>10250</v>
      </c>
    </row>
    <row r="20" spans="1:9" s="15" customFormat="1" ht="24" customHeight="1" x14ac:dyDescent="0.25">
      <c r="A20" s="2">
        <f t="shared" si="2"/>
        <v>10</v>
      </c>
      <c r="B20" s="43">
        <v>9901110737</v>
      </c>
      <c r="C20" s="65" t="s">
        <v>739</v>
      </c>
      <c r="D20" s="14" t="s">
        <v>436</v>
      </c>
      <c r="E20" s="14" t="s">
        <v>389</v>
      </c>
      <c r="F20" s="26">
        <f>VLOOKUP(B20,'[2]022'!$C$2:$O$188,13,0)</f>
        <v>10000</v>
      </c>
      <c r="G20" s="26">
        <f>VLOOKUP(B20,'[2]022'!$C$2:$P$188,14,0)</f>
        <v>0</v>
      </c>
      <c r="H20" s="26">
        <f>VLOOKUP(B20,'[2]022'!$C$2:$Q$188,15,0)</f>
        <v>250</v>
      </c>
      <c r="I20" s="27">
        <f t="shared" si="3"/>
        <v>10250</v>
      </c>
    </row>
    <row r="21" spans="1:9" s="15" customFormat="1" ht="24" customHeight="1" x14ac:dyDescent="0.25">
      <c r="A21" s="2">
        <f t="shared" si="2"/>
        <v>11</v>
      </c>
      <c r="B21" s="43">
        <v>9901634432</v>
      </c>
      <c r="C21" s="58" t="s">
        <v>740</v>
      </c>
      <c r="D21" s="14" t="s">
        <v>436</v>
      </c>
      <c r="E21" s="14" t="s">
        <v>389</v>
      </c>
      <c r="F21" s="26">
        <f>VLOOKUP(B21,'[2]022'!$C$2:$O$188,13,0)</f>
        <v>10000</v>
      </c>
      <c r="G21" s="26">
        <f>VLOOKUP(B21,'[2]022'!$C$2:$P$188,14,0)</f>
        <v>0</v>
      </c>
      <c r="H21" s="26">
        <f>VLOOKUP(B21,'[2]022'!$C$2:$Q$188,15,0)</f>
        <v>250</v>
      </c>
      <c r="I21" s="27">
        <f t="shared" si="3"/>
        <v>10250</v>
      </c>
    </row>
    <row r="22" spans="1:9" s="15" customFormat="1" ht="24" customHeight="1" x14ac:dyDescent="0.25">
      <c r="A22" s="2">
        <f t="shared" si="2"/>
        <v>12</v>
      </c>
      <c r="B22" s="43">
        <v>9901617353</v>
      </c>
      <c r="C22" s="60" t="s">
        <v>752</v>
      </c>
      <c r="D22" s="14" t="s">
        <v>436</v>
      </c>
      <c r="E22" s="14" t="s">
        <v>389</v>
      </c>
      <c r="F22" s="26">
        <f>VLOOKUP(B22,'[2]022'!$C$2:$O$188,13,0)</f>
        <v>10000</v>
      </c>
      <c r="G22" s="26">
        <f>VLOOKUP(B22,'[2]022'!$C$2:$P$188,14,0)</f>
        <v>0</v>
      </c>
      <c r="H22" s="26">
        <f>VLOOKUP(B22,'[2]022'!$C$2:$Q$188,15,0)</f>
        <v>250</v>
      </c>
      <c r="I22" s="27">
        <f t="shared" si="3"/>
        <v>10250</v>
      </c>
    </row>
    <row r="23" spans="1:9" s="15" customFormat="1" ht="24" customHeight="1" x14ac:dyDescent="0.25">
      <c r="A23" s="2">
        <f t="shared" si="2"/>
        <v>13</v>
      </c>
      <c r="B23" s="43">
        <v>9901453711</v>
      </c>
      <c r="C23" s="65" t="s">
        <v>766</v>
      </c>
      <c r="D23" s="14" t="s">
        <v>436</v>
      </c>
      <c r="E23" s="14" t="s">
        <v>389</v>
      </c>
      <c r="F23" s="26">
        <f>VLOOKUP(B23,'[2]022'!$C$2:$O$188,13,0)</f>
        <v>10000</v>
      </c>
      <c r="G23" s="26">
        <f>VLOOKUP(B23,'[2]022'!$C$2:$P$188,14,0)</f>
        <v>0</v>
      </c>
      <c r="H23" s="26">
        <f>VLOOKUP(B23,'[2]022'!$C$2:$Q$188,15,0)</f>
        <v>250</v>
      </c>
      <c r="I23" s="27">
        <f t="shared" si="3"/>
        <v>10250</v>
      </c>
    </row>
    <row r="24" spans="1:9" s="15" customFormat="1" ht="24" customHeight="1" x14ac:dyDescent="0.25">
      <c r="A24" s="2">
        <f t="shared" si="2"/>
        <v>14</v>
      </c>
      <c r="B24" s="43">
        <v>9901538986</v>
      </c>
      <c r="C24" s="57" t="s">
        <v>776</v>
      </c>
      <c r="D24" s="14" t="s">
        <v>436</v>
      </c>
      <c r="E24" s="14" t="s">
        <v>389</v>
      </c>
      <c r="F24" s="26">
        <f>VLOOKUP(B24,'[2]022'!$C$2:$O$188,13,0)</f>
        <v>3225.81</v>
      </c>
      <c r="G24" s="26">
        <f>VLOOKUP(B24,'[2]022'!$C$2:$P$188,14,0)</f>
        <v>0</v>
      </c>
      <c r="H24" s="26">
        <f>VLOOKUP(B24,'[2]022'!$C$2:$Q$188,15,0)</f>
        <v>80.650000000000006</v>
      </c>
      <c r="I24" s="27">
        <f t="shared" si="3"/>
        <v>3306.46</v>
      </c>
    </row>
    <row r="25" spans="1:9" s="15" customFormat="1" ht="24" customHeight="1" x14ac:dyDescent="0.25">
      <c r="A25" s="2">
        <f t="shared" si="2"/>
        <v>15</v>
      </c>
      <c r="B25" s="43">
        <v>9901152207</v>
      </c>
      <c r="C25" s="53" t="s">
        <v>726</v>
      </c>
      <c r="D25" s="14" t="s">
        <v>433</v>
      </c>
      <c r="E25" s="14" t="s">
        <v>395</v>
      </c>
      <c r="F25" s="26">
        <f>VLOOKUP(B25,'[2]022'!$C$2:$O$188,13,0)</f>
        <v>12000</v>
      </c>
      <c r="G25" s="26">
        <f>VLOOKUP(B25,'[2]022'!$C$2:$P$188,14,0)</f>
        <v>375</v>
      </c>
      <c r="H25" s="26">
        <f>VLOOKUP(B25,'[2]022'!$C$2:$Q$188,15,0)</f>
        <v>250</v>
      </c>
      <c r="I25" s="27">
        <f t="shared" si="3"/>
        <v>12625</v>
      </c>
    </row>
    <row r="26" spans="1:9" s="15" customFormat="1" ht="24" customHeight="1" x14ac:dyDescent="0.25">
      <c r="A26" s="2">
        <f t="shared" si="2"/>
        <v>16</v>
      </c>
      <c r="B26" s="43">
        <v>9901632441</v>
      </c>
      <c r="C26" s="57" t="s">
        <v>728</v>
      </c>
      <c r="D26" s="14" t="s">
        <v>433</v>
      </c>
      <c r="E26" s="14" t="s">
        <v>395</v>
      </c>
      <c r="F26" s="26">
        <f>VLOOKUP(B26,'[2]022'!$C$2:$O$188,13,0)</f>
        <v>12000</v>
      </c>
      <c r="G26" s="26">
        <f>VLOOKUP(B26,'[2]022'!$C$2:$P$188,14,0)</f>
        <v>375</v>
      </c>
      <c r="H26" s="26">
        <f>VLOOKUP(B26,'[2]022'!$C$2:$Q$188,15,0)</f>
        <v>250</v>
      </c>
      <c r="I26" s="27">
        <f t="shared" si="3"/>
        <v>12625</v>
      </c>
    </row>
    <row r="27" spans="1:9" s="15" customFormat="1" ht="24" customHeight="1" x14ac:dyDescent="0.25">
      <c r="A27" s="2">
        <f t="shared" si="2"/>
        <v>17</v>
      </c>
      <c r="B27" s="48">
        <v>990037571</v>
      </c>
      <c r="C27" s="53" t="s">
        <v>736</v>
      </c>
      <c r="D27" s="14" t="s">
        <v>433</v>
      </c>
      <c r="E27" s="14" t="s">
        <v>395</v>
      </c>
      <c r="F27" s="26">
        <f>VLOOKUP(B27,'[2]022'!$C$2:$O$188,13,0)</f>
        <v>12000</v>
      </c>
      <c r="G27" s="26">
        <f>VLOOKUP(B27,'[2]022'!$C$2:$P$188,14,0)</f>
        <v>375</v>
      </c>
      <c r="H27" s="26">
        <f>VLOOKUP(B27,'[2]022'!$C$2:$Q$188,15,0)</f>
        <v>250</v>
      </c>
      <c r="I27" s="27">
        <f t="shared" si="3"/>
        <v>12625</v>
      </c>
    </row>
    <row r="28" spans="1:9" s="15" customFormat="1" ht="24" customHeight="1" x14ac:dyDescent="0.25">
      <c r="A28" s="2">
        <f t="shared" si="2"/>
        <v>18</v>
      </c>
      <c r="B28" s="43">
        <v>9901583100</v>
      </c>
      <c r="C28" s="57" t="s">
        <v>730</v>
      </c>
      <c r="D28" s="14" t="s">
        <v>436</v>
      </c>
      <c r="E28" s="14" t="s">
        <v>395</v>
      </c>
      <c r="F28" s="26">
        <f>VLOOKUP(B28,'[2]022'!$C$2:$O$188,13,0)</f>
        <v>10000</v>
      </c>
      <c r="G28" s="26">
        <f>VLOOKUP(B28,'[2]022'!$C$2:$P$188,14,0)</f>
        <v>0</v>
      </c>
      <c r="H28" s="26">
        <f>VLOOKUP(B28,'[2]022'!$C$2:$Q$188,15,0)</f>
        <v>250</v>
      </c>
      <c r="I28" s="27">
        <f t="shared" si="3"/>
        <v>10250</v>
      </c>
    </row>
    <row r="29" spans="1:9" s="15" customFormat="1" ht="24" customHeight="1" x14ac:dyDescent="0.25">
      <c r="A29" s="2">
        <f t="shared" si="2"/>
        <v>19</v>
      </c>
      <c r="B29" s="43">
        <v>9901628918</v>
      </c>
      <c r="C29" s="53" t="s">
        <v>731</v>
      </c>
      <c r="D29" s="14" t="s">
        <v>436</v>
      </c>
      <c r="E29" s="14" t="s">
        <v>395</v>
      </c>
      <c r="F29" s="26">
        <f>VLOOKUP(B29,'[2]022'!$C$2:$O$188,13,0)</f>
        <v>10000</v>
      </c>
      <c r="G29" s="26">
        <f>VLOOKUP(B29,'[2]022'!$C$2:$P$188,14,0)</f>
        <v>0</v>
      </c>
      <c r="H29" s="26">
        <f>VLOOKUP(B29,'[2]022'!$C$2:$Q$188,15,0)</f>
        <v>250</v>
      </c>
      <c r="I29" s="27">
        <f t="shared" si="3"/>
        <v>10250</v>
      </c>
    </row>
    <row r="30" spans="1:9" s="15" customFormat="1" ht="24" customHeight="1" x14ac:dyDescent="0.25">
      <c r="A30" s="2">
        <f t="shared" si="1"/>
        <v>20</v>
      </c>
      <c r="B30" s="43">
        <v>9901545563</v>
      </c>
      <c r="C30" s="57" t="s">
        <v>724</v>
      </c>
      <c r="D30" s="14" t="s">
        <v>438</v>
      </c>
      <c r="E30" s="14" t="s">
        <v>393</v>
      </c>
      <c r="F30" s="26">
        <f>VLOOKUP(B30,'[2]022'!$C$2:$O$188,13,0)</f>
        <v>8000</v>
      </c>
      <c r="G30" s="26">
        <f>VLOOKUP(B30,'[2]022'!$C$2:$P$188,14,0)</f>
        <v>0</v>
      </c>
      <c r="H30" s="26">
        <f>VLOOKUP(B30,'[2]022'!$C$2:$Q$188,15,0)</f>
        <v>250</v>
      </c>
      <c r="I30" s="27">
        <f t="shared" si="0"/>
        <v>8250</v>
      </c>
    </row>
    <row r="31" spans="1:9" s="15" customFormat="1" ht="24" customHeight="1" x14ac:dyDescent="0.25">
      <c r="A31" s="2">
        <f t="shared" si="1"/>
        <v>21</v>
      </c>
      <c r="B31" s="43">
        <v>9901402792</v>
      </c>
      <c r="C31" s="53" t="s">
        <v>746</v>
      </c>
      <c r="D31" s="14" t="s">
        <v>438</v>
      </c>
      <c r="E31" s="14" t="s">
        <v>396</v>
      </c>
      <c r="F31" s="26">
        <f>VLOOKUP(B31,'[2]022'!$C$2:$O$188,13,0)</f>
        <v>8000</v>
      </c>
      <c r="G31" s="26">
        <f>VLOOKUP(B31,'[2]022'!$C$2:$P$188,14,0)</f>
        <v>0</v>
      </c>
      <c r="H31" s="26">
        <f>VLOOKUP(B31,'[2]022'!$C$2:$Q$188,15,0)</f>
        <v>250</v>
      </c>
      <c r="I31" s="27">
        <f t="shared" si="0"/>
        <v>8250</v>
      </c>
    </row>
    <row r="32" spans="1:9" s="15" customFormat="1" ht="24" customHeight="1" x14ac:dyDescent="0.25">
      <c r="A32" s="2">
        <f t="shared" ref="A32:A63" si="4">+A31+1</f>
        <v>22</v>
      </c>
      <c r="B32" s="43">
        <v>9901161329</v>
      </c>
      <c r="C32" s="53" t="s">
        <v>605</v>
      </c>
      <c r="D32" s="14" t="s">
        <v>436</v>
      </c>
      <c r="E32" s="14" t="s">
        <v>384</v>
      </c>
      <c r="F32" s="26">
        <f>VLOOKUP(B32,'[2]022'!$C$2:$O$188,13,0)</f>
        <v>10000</v>
      </c>
      <c r="G32" s="26">
        <f>VLOOKUP(B32,'[2]022'!$C$2:$P$188,14,0)</f>
        <v>0</v>
      </c>
      <c r="H32" s="26">
        <f>VLOOKUP(B32,'[2]022'!$C$2:$Q$188,15,0)</f>
        <v>250</v>
      </c>
      <c r="I32" s="27">
        <f t="shared" ref="I32:I63" si="5">SUBTOTAL(9,F32:H32)</f>
        <v>10250</v>
      </c>
    </row>
    <row r="33" spans="1:9" s="15" customFormat="1" ht="24" customHeight="1" x14ac:dyDescent="0.25">
      <c r="A33" s="2">
        <f t="shared" si="4"/>
        <v>23</v>
      </c>
      <c r="B33" s="43">
        <v>9901552127</v>
      </c>
      <c r="C33" s="53" t="s">
        <v>608</v>
      </c>
      <c r="D33" s="14" t="s">
        <v>433</v>
      </c>
      <c r="E33" s="14" t="s">
        <v>779</v>
      </c>
      <c r="F33" s="26">
        <f>VLOOKUP(B33,'[2]022'!$C$2:$O$188,13,0)</f>
        <v>12000</v>
      </c>
      <c r="G33" s="26">
        <f>VLOOKUP(B33,'[2]022'!$C$2:$P$188,14,0)</f>
        <v>375</v>
      </c>
      <c r="H33" s="26">
        <f>VLOOKUP(B33,'[2]022'!$C$2:$Q$188,15,0)</f>
        <v>250</v>
      </c>
      <c r="I33" s="27">
        <f t="shared" si="5"/>
        <v>12625</v>
      </c>
    </row>
    <row r="34" spans="1:9" s="15" customFormat="1" ht="24" customHeight="1" x14ac:dyDescent="0.25">
      <c r="A34" s="2">
        <f t="shared" si="4"/>
        <v>24</v>
      </c>
      <c r="B34" s="48">
        <v>9901158450</v>
      </c>
      <c r="C34" s="53" t="s">
        <v>609</v>
      </c>
      <c r="D34" s="14" t="s">
        <v>433</v>
      </c>
      <c r="E34" s="14" t="s">
        <v>779</v>
      </c>
      <c r="F34" s="26">
        <f>VLOOKUP(B34,'[2]022'!$C$2:$O$188,13,0)</f>
        <v>12000</v>
      </c>
      <c r="G34" s="26">
        <f>VLOOKUP(B34,'[2]022'!$C$2:$P$188,14,0)</f>
        <v>375</v>
      </c>
      <c r="H34" s="26">
        <f>VLOOKUP(B34,'[2]022'!$C$2:$Q$188,15,0)</f>
        <v>250</v>
      </c>
      <c r="I34" s="27">
        <f t="shared" si="5"/>
        <v>12625</v>
      </c>
    </row>
    <row r="35" spans="1:9" s="15" customFormat="1" ht="24" customHeight="1" x14ac:dyDescent="0.25">
      <c r="A35" s="2">
        <f t="shared" si="4"/>
        <v>25</v>
      </c>
      <c r="B35" s="48">
        <v>9901552068</v>
      </c>
      <c r="C35" s="65" t="s">
        <v>612</v>
      </c>
      <c r="D35" s="14" t="s">
        <v>438</v>
      </c>
      <c r="E35" s="14" t="s">
        <v>779</v>
      </c>
      <c r="F35" s="26">
        <f>VLOOKUP(B35,'[2]022'!$C$2:$O$188,13,0)</f>
        <v>8000</v>
      </c>
      <c r="G35" s="26">
        <f>VLOOKUP(B35,'[2]022'!$C$2:$P$188,14,0)</f>
        <v>0</v>
      </c>
      <c r="H35" s="26">
        <f>VLOOKUP(B35,'[2]022'!$C$2:$Q$188,15,0)</f>
        <v>250</v>
      </c>
      <c r="I35" s="27">
        <f t="shared" si="5"/>
        <v>8250</v>
      </c>
    </row>
    <row r="36" spans="1:9" s="15" customFormat="1" ht="24" customHeight="1" x14ac:dyDescent="0.25">
      <c r="A36" s="2">
        <f t="shared" si="4"/>
        <v>26</v>
      </c>
      <c r="B36" s="48">
        <v>9901468725</v>
      </c>
      <c r="C36" s="65" t="s">
        <v>613</v>
      </c>
      <c r="D36" s="14" t="s">
        <v>438</v>
      </c>
      <c r="E36" s="14" t="s">
        <v>779</v>
      </c>
      <c r="F36" s="26">
        <f>VLOOKUP(B36,'[2]022'!$C$2:$O$188,13,0)</f>
        <v>8000</v>
      </c>
      <c r="G36" s="26">
        <f>VLOOKUP(B36,'[2]022'!$C$2:$P$188,14,0)</f>
        <v>0</v>
      </c>
      <c r="H36" s="26">
        <f>VLOOKUP(B36,'[2]022'!$C$2:$Q$188,15,0)</f>
        <v>250</v>
      </c>
      <c r="I36" s="27">
        <f t="shared" si="5"/>
        <v>8250</v>
      </c>
    </row>
    <row r="37" spans="1:9" s="15" customFormat="1" ht="24" customHeight="1" x14ac:dyDescent="0.25">
      <c r="A37" s="2">
        <f t="shared" si="4"/>
        <v>27</v>
      </c>
      <c r="B37" s="48">
        <v>9901493751</v>
      </c>
      <c r="C37" s="53" t="s">
        <v>614</v>
      </c>
      <c r="D37" s="14" t="s">
        <v>438</v>
      </c>
      <c r="E37" s="14" t="s">
        <v>779</v>
      </c>
      <c r="F37" s="26">
        <f>VLOOKUP(B37,'[2]022'!$C$2:$O$188,13,0)</f>
        <v>8000</v>
      </c>
      <c r="G37" s="26">
        <f>VLOOKUP(B37,'[2]022'!$C$2:$P$188,14,0)</f>
        <v>0</v>
      </c>
      <c r="H37" s="26">
        <f>VLOOKUP(B37,'[2]022'!$C$2:$Q$188,15,0)</f>
        <v>250</v>
      </c>
      <c r="I37" s="27">
        <f t="shared" si="5"/>
        <v>8250</v>
      </c>
    </row>
    <row r="38" spans="1:9" s="15" customFormat="1" ht="24" customHeight="1" x14ac:dyDescent="0.25">
      <c r="A38" s="2">
        <f t="shared" si="4"/>
        <v>28</v>
      </c>
      <c r="B38" s="43">
        <v>9901473471</v>
      </c>
      <c r="C38" s="58" t="s">
        <v>615</v>
      </c>
      <c r="D38" s="14" t="s">
        <v>438</v>
      </c>
      <c r="E38" s="14" t="s">
        <v>779</v>
      </c>
      <c r="F38" s="26">
        <f>VLOOKUP(B38,'[2]022'!$C$2:$O$188,13,0)</f>
        <v>8000</v>
      </c>
      <c r="G38" s="26">
        <f>VLOOKUP(B38,'[2]022'!$C$2:$P$188,14,0)</f>
        <v>0</v>
      </c>
      <c r="H38" s="26">
        <f>VLOOKUP(B38,'[2]022'!$C$2:$Q$188,15,0)</f>
        <v>250</v>
      </c>
      <c r="I38" s="27">
        <f t="shared" si="5"/>
        <v>8250</v>
      </c>
    </row>
    <row r="39" spans="1:9" s="15" customFormat="1" ht="24" customHeight="1" x14ac:dyDescent="0.25">
      <c r="A39" s="2">
        <f t="shared" si="4"/>
        <v>29</v>
      </c>
      <c r="B39" s="43">
        <v>9901498821</v>
      </c>
      <c r="C39" s="60" t="s">
        <v>616</v>
      </c>
      <c r="D39" s="14" t="s">
        <v>438</v>
      </c>
      <c r="E39" s="14" t="s">
        <v>779</v>
      </c>
      <c r="F39" s="26">
        <f>VLOOKUP(B39,'[2]022'!$C$2:$O$188,13,0)</f>
        <v>8000</v>
      </c>
      <c r="G39" s="26">
        <f>VLOOKUP(B39,'[2]022'!$C$2:$P$188,14,0)</f>
        <v>0</v>
      </c>
      <c r="H39" s="26">
        <f>VLOOKUP(B39,'[2]022'!$C$2:$Q$188,15,0)</f>
        <v>250</v>
      </c>
      <c r="I39" s="27">
        <f t="shared" si="5"/>
        <v>8250</v>
      </c>
    </row>
    <row r="40" spans="1:9" s="15" customFormat="1" ht="24" customHeight="1" x14ac:dyDescent="0.25">
      <c r="A40" s="2">
        <f t="shared" si="4"/>
        <v>30</v>
      </c>
      <c r="B40" s="43">
        <v>9901102549</v>
      </c>
      <c r="C40" s="53" t="s">
        <v>617</v>
      </c>
      <c r="D40" s="14" t="s">
        <v>438</v>
      </c>
      <c r="E40" s="14" t="s">
        <v>779</v>
      </c>
      <c r="F40" s="26">
        <f>VLOOKUP(B40,'[2]022'!$C$2:$O$188,13,0)</f>
        <v>8000</v>
      </c>
      <c r="G40" s="26">
        <f>VLOOKUP(B40,'[2]022'!$C$2:$P$188,14,0)</f>
        <v>0</v>
      </c>
      <c r="H40" s="26">
        <f>VLOOKUP(B40,'[2]022'!$C$2:$Q$188,15,0)</f>
        <v>250</v>
      </c>
      <c r="I40" s="27">
        <f t="shared" si="5"/>
        <v>8250</v>
      </c>
    </row>
    <row r="41" spans="1:9" s="15" customFormat="1" ht="24" customHeight="1" x14ac:dyDescent="0.25">
      <c r="A41" s="2">
        <f t="shared" si="4"/>
        <v>31</v>
      </c>
      <c r="B41" s="43">
        <v>9901552129</v>
      </c>
      <c r="C41" s="53" t="s">
        <v>618</v>
      </c>
      <c r="D41" s="14" t="s">
        <v>438</v>
      </c>
      <c r="E41" s="14" t="s">
        <v>779</v>
      </c>
      <c r="F41" s="26">
        <f>VLOOKUP(B41,'[2]022'!$C$2:$O$188,13,0)</f>
        <v>8000</v>
      </c>
      <c r="G41" s="26">
        <f>VLOOKUP(B41,'[2]022'!$C$2:$P$188,14,0)</f>
        <v>0</v>
      </c>
      <c r="H41" s="26">
        <f>VLOOKUP(B41,'[2]022'!$C$2:$Q$188,15,0)</f>
        <v>250</v>
      </c>
      <c r="I41" s="27">
        <f t="shared" si="5"/>
        <v>8250</v>
      </c>
    </row>
    <row r="42" spans="1:9" s="15" customFormat="1" ht="24" customHeight="1" x14ac:dyDescent="0.25">
      <c r="A42" s="2">
        <f t="shared" si="4"/>
        <v>32</v>
      </c>
      <c r="B42" s="43">
        <v>9901003372</v>
      </c>
      <c r="C42" s="57" t="s">
        <v>619</v>
      </c>
      <c r="D42" s="14" t="s">
        <v>438</v>
      </c>
      <c r="E42" s="14" t="s">
        <v>779</v>
      </c>
      <c r="F42" s="26">
        <f>VLOOKUP(B42,'[2]022'!$C$2:$O$188,13,0)</f>
        <v>8000</v>
      </c>
      <c r="G42" s="26">
        <f>VLOOKUP(B42,'[2]022'!$C$2:$P$188,14,0)</f>
        <v>0</v>
      </c>
      <c r="H42" s="26">
        <f>VLOOKUP(B42,'[2]022'!$C$2:$Q$188,15,0)</f>
        <v>250</v>
      </c>
      <c r="I42" s="27">
        <f t="shared" si="5"/>
        <v>8250</v>
      </c>
    </row>
    <row r="43" spans="1:9" s="15" customFormat="1" ht="24" customHeight="1" x14ac:dyDescent="0.25">
      <c r="A43" s="2">
        <f t="shared" si="4"/>
        <v>33</v>
      </c>
      <c r="B43" s="43">
        <v>9901552132</v>
      </c>
      <c r="C43" s="57" t="s">
        <v>620</v>
      </c>
      <c r="D43" s="14" t="s">
        <v>438</v>
      </c>
      <c r="E43" s="14" t="s">
        <v>779</v>
      </c>
      <c r="F43" s="26">
        <f>VLOOKUP(B43,'[2]022'!$C$2:$O$188,13,0)</f>
        <v>8000</v>
      </c>
      <c r="G43" s="26">
        <f>VLOOKUP(B43,'[2]022'!$C$2:$P$188,14,0)</f>
        <v>0</v>
      </c>
      <c r="H43" s="26">
        <f>VLOOKUP(B43,'[2]022'!$C$2:$Q$188,15,0)</f>
        <v>250</v>
      </c>
      <c r="I43" s="27">
        <f t="shared" si="5"/>
        <v>8250</v>
      </c>
    </row>
    <row r="44" spans="1:9" s="15" customFormat="1" ht="24" customHeight="1" x14ac:dyDescent="0.25">
      <c r="A44" s="2">
        <f t="shared" si="4"/>
        <v>34</v>
      </c>
      <c r="B44" s="43">
        <v>9901552136</v>
      </c>
      <c r="C44" s="57" t="s">
        <v>621</v>
      </c>
      <c r="D44" s="14" t="s">
        <v>438</v>
      </c>
      <c r="E44" s="14" t="s">
        <v>779</v>
      </c>
      <c r="F44" s="26">
        <f>VLOOKUP(B44,'[2]022'!$C$2:$O$188,13,0)</f>
        <v>8000</v>
      </c>
      <c r="G44" s="26">
        <f>VLOOKUP(B44,'[2]022'!$C$2:$P$188,14,0)</f>
        <v>0</v>
      </c>
      <c r="H44" s="26">
        <f>VLOOKUP(B44,'[2]022'!$C$2:$Q$188,15,0)</f>
        <v>250</v>
      </c>
      <c r="I44" s="27">
        <f t="shared" si="5"/>
        <v>8250</v>
      </c>
    </row>
    <row r="45" spans="1:9" s="15" customFormat="1" ht="24" customHeight="1" x14ac:dyDescent="0.25">
      <c r="A45" s="2">
        <f t="shared" si="4"/>
        <v>35</v>
      </c>
      <c r="B45" s="43">
        <v>9901552141</v>
      </c>
      <c r="C45" s="57" t="s">
        <v>622</v>
      </c>
      <c r="D45" s="14" t="s">
        <v>438</v>
      </c>
      <c r="E45" s="14" t="s">
        <v>779</v>
      </c>
      <c r="F45" s="26">
        <f>VLOOKUP(B45,'[2]022'!$C$2:$O$188,13,0)</f>
        <v>8000</v>
      </c>
      <c r="G45" s="26">
        <f>VLOOKUP(B45,'[2]022'!$C$2:$P$188,14,0)</f>
        <v>0</v>
      </c>
      <c r="H45" s="26">
        <f>VLOOKUP(B45,'[2]022'!$C$2:$Q$188,15,0)</f>
        <v>250</v>
      </c>
      <c r="I45" s="27">
        <f t="shared" si="5"/>
        <v>8250</v>
      </c>
    </row>
    <row r="46" spans="1:9" s="15" customFormat="1" ht="24" customHeight="1" x14ac:dyDescent="0.25">
      <c r="A46" s="2">
        <f t="shared" si="4"/>
        <v>36</v>
      </c>
      <c r="B46" s="43">
        <v>9901552144</v>
      </c>
      <c r="C46" s="57" t="s">
        <v>623</v>
      </c>
      <c r="D46" s="14" t="s">
        <v>438</v>
      </c>
      <c r="E46" s="14" t="s">
        <v>779</v>
      </c>
      <c r="F46" s="26">
        <f>VLOOKUP(B46,'[2]022'!$C$2:$O$188,13,0)</f>
        <v>8000</v>
      </c>
      <c r="G46" s="26">
        <f>VLOOKUP(B46,'[2]022'!$C$2:$P$188,14,0)</f>
        <v>0</v>
      </c>
      <c r="H46" s="26">
        <f>VLOOKUP(B46,'[2]022'!$C$2:$Q$188,15,0)</f>
        <v>250</v>
      </c>
      <c r="I46" s="27">
        <f t="shared" si="5"/>
        <v>8250</v>
      </c>
    </row>
    <row r="47" spans="1:9" s="15" customFormat="1" ht="24" customHeight="1" x14ac:dyDescent="0.25">
      <c r="A47" s="2">
        <f t="shared" si="4"/>
        <v>37</v>
      </c>
      <c r="B47" s="43">
        <v>9901552145</v>
      </c>
      <c r="C47" s="57" t="s">
        <v>624</v>
      </c>
      <c r="D47" s="14" t="s">
        <v>438</v>
      </c>
      <c r="E47" s="14" t="s">
        <v>779</v>
      </c>
      <c r="F47" s="26">
        <f>VLOOKUP(B47,'[2]022'!$C$2:$O$188,13,0)</f>
        <v>8000</v>
      </c>
      <c r="G47" s="26">
        <f>VLOOKUP(B47,'[2]022'!$C$2:$P$188,14,0)</f>
        <v>0</v>
      </c>
      <c r="H47" s="26">
        <f>VLOOKUP(B47,'[2]022'!$C$2:$Q$188,15,0)</f>
        <v>250</v>
      </c>
      <c r="I47" s="27">
        <f t="shared" si="5"/>
        <v>8250</v>
      </c>
    </row>
    <row r="48" spans="1:9" s="15" customFormat="1" ht="24" customHeight="1" x14ac:dyDescent="0.25">
      <c r="A48" s="2">
        <f t="shared" si="4"/>
        <v>38</v>
      </c>
      <c r="B48" s="43">
        <v>9901552180</v>
      </c>
      <c r="C48" s="57" t="s">
        <v>625</v>
      </c>
      <c r="D48" s="14" t="s">
        <v>438</v>
      </c>
      <c r="E48" s="14" t="s">
        <v>779</v>
      </c>
      <c r="F48" s="26">
        <f>VLOOKUP(B48,'[2]022'!$C$2:$O$188,13,0)</f>
        <v>8000</v>
      </c>
      <c r="G48" s="26">
        <f>VLOOKUP(B48,'[2]022'!$C$2:$P$188,14,0)</f>
        <v>0</v>
      </c>
      <c r="H48" s="26">
        <f>VLOOKUP(B48,'[2]022'!$C$2:$Q$188,15,0)</f>
        <v>250</v>
      </c>
      <c r="I48" s="27">
        <f t="shared" si="5"/>
        <v>8250</v>
      </c>
    </row>
    <row r="49" spans="1:9" s="15" customFormat="1" ht="24" customHeight="1" x14ac:dyDescent="0.25">
      <c r="A49" s="2">
        <f t="shared" si="4"/>
        <v>39</v>
      </c>
      <c r="B49" s="43">
        <v>9901552181</v>
      </c>
      <c r="C49" s="57" t="s">
        <v>626</v>
      </c>
      <c r="D49" s="14" t="s">
        <v>438</v>
      </c>
      <c r="E49" s="14" t="s">
        <v>779</v>
      </c>
      <c r="F49" s="26">
        <f>VLOOKUP(B49,'[2]022'!$C$2:$O$188,13,0)</f>
        <v>8000</v>
      </c>
      <c r="G49" s="26">
        <f>VLOOKUP(B49,'[2]022'!$C$2:$P$188,14,0)</f>
        <v>0</v>
      </c>
      <c r="H49" s="26">
        <f>VLOOKUP(B49,'[2]022'!$C$2:$Q$188,15,0)</f>
        <v>250</v>
      </c>
      <c r="I49" s="27">
        <f t="shared" si="5"/>
        <v>8250</v>
      </c>
    </row>
    <row r="50" spans="1:9" s="15" customFormat="1" ht="24" customHeight="1" x14ac:dyDescent="0.25">
      <c r="A50" s="2">
        <f t="shared" si="4"/>
        <v>40</v>
      </c>
      <c r="B50" s="43">
        <v>9901438477</v>
      </c>
      <c r="C50" s="57" t="s">
        <v>627</v>
      </c>
      <c r="D50" s="14" t="s">
        <v>438</v>
      </c>
      <c r="E50" s="14" t="s">
        <v>779</v>
      </c>
      <c r="F50" s="26">
        <f>VLOOKUP(B50,'[2]022'!$C$2:$O$188,13,0)</f>
        <v>8000</v>
      </c>
      <c r="G50" s="26">
        <f>VLOOKUP(B50,'[2]022'!$C$2:$P$188,14,0)</f>
        <v>0</v>
      </c>
      <c r="H50" s="26">
        <f>VLOOKUP(B50,'[2]022'!$C$2:$Q$188,15,0)</f>
        <v>250</v>
      </c>
      <c r="I50" s="27">
        <f t="shared" si="5"/>
        <v>8250</v>
      </c>
    </row>
    <row r="51" spans="1:9" s="15" customFormat="1" ht="24" customHeight="1" x14ac:dyDescent="0.25">
      <c r="A51" s="2">
        <f t="shared" si="4"/>
        <v>41</v>
      </c>
      <c r="B51" s="43">
        <v>9901553512</v>
      </c>
      <c r="C51" s="57" t="s">
        <v>628</v>
      </c>
      <c r="D51" s="14" t="s">
        <v>438</v>
      </c>
      <c r="E51" s="14" t="s">
        <v>779</v>
      </c>
      <c r="F51" s="26">
        <f>VLOOKUP(B51,'[2]022'!$C$2:$O$188,13,0)</f>
        <v>8000</v>
      </c>
      <c r="G51" s="26">
        <f>VLOOKUP(B51,'[2]022'!$C$2:$P$188,14,0)</f>
        <v>0</v>
      </c>
      <c r="H51" s="26">
        <f>VLOOKUP(B51,'[2]022'!$C$2:$Q$188,15,0)</f>
        <v>250</v>
      </c>
      <c r="I51" s="27">
        <f t="shared" si="5"/>
        <v>8250</v>
      </c>
    </row>
    <row r="52" spans="1:9" s="15" customFormat="1" ht="24" customHeight="1" x14ac:dyDescent="0.25">
      <c r="A52" s="2">
        <f t="shared" si="4"/>
        <v>42</v>
      </c>
      <c r="B52" s="43">
        <v>9901490453</v>
      </c>
      <c r="C52" s="57" t="s">
        <v>629</v>
      </c>
      <c r="D52" s="14" t="s">
        <v>438</v>
      </c>
      <c r="E52" s="14" t="s">
        <v>779</v>
      </c>
      <c r="F52" s="26">
        <f>VLOOKUP(B52,'[2]022'!$C$2:$O$188,13,0)</f>
        <v>8000</v>
      </c>
      <c r="G52" s="26">
        <f>VLOOKUP(B52,'[2]022'!$C$2:$P$188,14,0)</f>
        <v>0</v>
      </c>
      <c r="H52" s="26">
        <f>VLOOKUP(B52,'[2]022'!$C$2:$Q$188,15,0)</f>
        <v>250</v>
      </c>
      <c r="I52" s="27">
        <f t="shared" si="5"/>
        <v>8250</v>
      </c>
    </row>
    <row r="53" spans="1:9" s="15" customFormat="1" ht="24" customHeight="1" x14ac:dyDescent="0.25">
      <c r="A53" s="2">
        <f t="shared" si="4"/>
        <v>43</v>
      </c>
      <c r="B53" s="43">
        <v>9901422933</v>
      </c>
      <c r="C53" s="57" t="s">
        <v>630</v>
      </c>
      <c r="D53" s="14" t="s">
        <v>438</v>
      </c>
      <c r="E53" s="14" t="s">
        <v>779</v>
      </c>
      <c r="F53" s="26">
        <f>VLOOKUP(B53,'[2]022'!$C$2:$O$188,13,0)</f>
        <v>8000</v>
      </c>
      <c r="G53" s="26">
        <f>VLOOKUP(B53,'[2]022'!$C$2:$P$188,14,0)</f>
        <v>0</v>
      </c>
      <c r="H53" s="26">
        <f>VLOOKUP(B53,'[2]022'!$C$2:$Q$188,15,0)</f>
        <v>250</v>
      </c>
      <c r="I53" s="27">
        <f t="shared" si="5"/>
        <v>8250</v>
      </c>
    </row>
    <row r="54" spans="1:9" s="15" customFormat="1" ht="24" customHeight="1" x14ac:dyDescent="0.25">
      <c r="A54" s="2">
        <f t="shared" si="4"/>
        <v>44</v>
      </c>
      <c r="B54" s="43">
        <v>9901552087</v>
      </c>
      <c r="C54" s="57" t="s">
        <v>631</v>
      </c>
      <c r="D54" s="14" t="s">
        <v>438</v>
      </c>
      <c r="E54" s="14" t="s">
        <v>779</v>
      </c>
      <c r="F54" s="26">
        <f>VLOOKUP(B54,'[2]022'!$C$2:$O$188,13,0)</f>
        <v>8000</v>
      </c>
      <c r="G54" s="26">
        <f>VLOOKUP(B54,'[2]022'!$C$2:$P$188,14,0)</f>
        <v>0</v>
      </c>
      <c r="H54" s="26">
        <f>VLOOKUP(B54,'[2]022'!$C$2:$Q$188,15,0)</f>
        <v>250</v>
      </c>
      <c r="I54" s="27">
        <f t="shared" si="5"/>
        <v>8250</v>
      </c>
    </row>
    <row r="55" spans="1:9" s="15" customFormat="1" ht="24" customHeight="1" x14ac:dyDescent="0.25">
      <c r="A55" s="2">
        <f t="shared" si="4"/>
        <v>45</v>
      </c>
      <c r="B55" s="43">
        <v>9901500437</v>
      </c>
      <c r="C55" s="57" t="s">
        <v>632</v>
      </c>
      <c r="D55" s="14" t="s">
        <v>438</v>
      </c>
      <c r="E55" s="14" t="s">
        <v>779</v>
      </c>
      <c r="F55" s="26">
        <f>VLOOKUP(B55,'[2]022'!$C$2:$O$188,13,0)</f>
        <v>8000</v>
      </c>
      <c r="G55" s="26">
        <f>VLOOKUP(B55,'[2]022'!$C$2:$P$188,14,0)</f>
        <v>0</v>
      </c>
      <c r="H55" s="26">
        <f>VLOOKUP(B55,'[2]022'!$C$2:$Q$188,15,0)</f>
        <v>250</v>
      </c>
      <c r="I55" s="27">
        <f t="shared" si="5"/>
        <v>8250</v>
      </c>
    </row>
    <row r="56" spans="1:9" s="15" customFormat="1" ht="24" customHeight="1" x14ac:dyDescent="0.25">
      <c r="A56" s="2">
        <f t="shared" si="4"/>
        <v>46</v>
      </c>
      <c r="B56" s="43">
        <v>9901566345</v>
      </c>
      <c r="C56" s="57" t="s">
        <v>633</v>
      </c>
      <c r="D56" s="14" t="s">
        <v>438</v>
      </c>
      <c r="E56" s="14" t="s">
        <v>779</v>
      </c>
      <c r="F56" s="26">
        <f>VLOOKUP(B56,'[2]022'!$C$2:$O$188,13,0)</f>
        <v>8000</v>
      </c>
      <c r="G56" s="26">
        <f>VLOOKUP(B56,'[2]022'!$C$2:$P$188,14,0)</f>
        <v>0</v>
      </c>
      <c r="H56" s="26">
        <f>VLOOKUP(B56,'[2]022'!$C$2:$Q$188,15,0)</f>
        <v>250</v>
      </c>
      <c r="I56" s="27">
        <f t="shared" si="5"/>
        <v>8250</v>
      </c>
    </row>
    <row r="57" spans="1:9" s="15" customFormat="1" ht="24" customHeight="1" x14ac:dyDescent="0.25">
      <c r="A57" s="2">
        <f t="shared" si="4"/>
        <v>47</v>
      </c>
      <c r="B57" s="43">
        <v>9901440687</v>
      </c>
      <c r="C57" s="57" t="s">
        <v>634</v>
      </c>
      <c r="D57" s="14" t="s">
        <v>438</v>
      </c>
      <c r="E57" s="14" t="s">
        <v>779</v>
      </c>
      <c r="F57" s="26">
        <f>VLOOKUP(B57,'[2]022'!$C$2:$O$188,13,0)</f>
        <v>8000</v>
      </c>
      <c r="G57" s="26">
        <f>VLOOKUP(B57,'[2]022'!$C$2:$P$188,14,0)</f>
        <v>0</v>
      </c>
      <c r="H57" s="26">
        <f>VLOOKUP(B57,'[2]022'!$C$2:$Q$188,15,0)</f>
        <v>250</v>
      </c>
      <c r="I57" s="27">
        <f t="shared" si="5"/>
        <v>8250</v>
      </c>
    </row>
    <row r="58" spans="1:9" s="15" customFormat="1" ht="24" customHeight="1" x14ac:dyDescent="0.25">
      <c r="A58" s="2">
        <f t="shared" si="4"/>
        <v>48</v>
      </c>
      <c r="B58" s="43">
        <v>9901421785</v>
      </c>
      <c r="C58" s="57" t="s">
        <v>635</v>
      </c>
      <c r="D58" s="14" t="s">
        <v>438</v>
      </c>
      <c r="E58" s="14" t="s">
        <v>779</v>
      </c>
      <c r="F58" s="26">
        <f>VLOOKUP(B58,'[2]022'!$C$2:$O$188,13,0)</f>
        <v>8000</v>
      </c>
      <c r="G58" s="26">
        <f>VLOOKUP(B58,'[2]022'!$C$2:$P$188,14,0)</f>
        <v>0</v>
      </c>
      <c r="H58" s="26">
        <f>VLOOKUP(B58,'[2]022'!$C$2:$Q$188,15,0)</f>
        <v>250</v>
      </c>
      <c r="I58" s="27">
        <f t="shared" si="5"/>
        <v>8250</v>
      </c>
    </row>
    <row r="59" spans="1:9" s="15" customFormat="1" ht="24" customHeight="1" x14ac:dyDescent="0.25">
      <c r="A59" s="2">
        <f t="shared" si="4"/>
        <v>49</v>
      </c>
      <c r="B59" s="43">
        <v>9901562119</v>
      </c>
      <c r="C59" s="57" t="s">
        <v>636</v>
      </c>
      <c r="D59" s="14" t="s">
        <v>438</v>
      </c>
      <c r="E59" s="14" t="s">
        <v>779</v>
      </c>
      <c r="F59" s="26">
        <f>VLOOKUP(B59,'[2]022'!$C$2:$O$188,13,0)</f>
        <v>8000</v>
      </c>
      <c r="G59" s="26">
        <f>VLOOKUP(B59,'[2]022'!$C$2:$P$188,14,0)</f>
        <v>0</v>
      </c>
      <c r="H59" s="26">
        <f>VLOOKUP(B59,'[2]022'!$C$2:$Q$188,15,0)</f>
        <v>250</v>
      </c>
      <c r="I59" s="27">
        <f t="shared" si="5"/>
        <v>8250</v>
      </c>
    </row>
    <row r="60" spans="1:9" s="15" customFormat="1" ht="24" customHeight="1" x14ac:dyDescent="0.25">
      <c r="A60" s="2">
        <f t="shared" si="4"/>
        <v>50</v>
      </c>
      <c r="B60" s="43">
        <v>9901553466</v>
      </c>
      <c r="C60" s="57" t="s">
        <v>638</v>
      </c>
      <c r="D60" s="14" t="s">
        <v>438</v>
      </c>
      <c r="E60" s="14" t="s">
        <v>779</v>
      </c>
      <c r="F60" s="26">
        <f>VLOOKUP(B60,'[2]022'!$C$2:$O$188,13,0)</f>
        <v>8000</v>
      </c>
      <c r="G60" s="26">
        <f>VLOOKUP(B60,'[2]022'!$C$2:$P$188,14,0)</f>
        <v>0</v>
      </c>
      <c r="H60" s="26">
        <f>VLOOKUP(B60,'[2]022'!$C$2:$Q$188,15,0)</f>
        <v>250</v>
      </c>
      <c r="I60" s="27">
        <f t="shared" si="5"/>
        <v>8250</v>
      </c>
    </row>
    <row r="61" spans="1:9" s="15" customFormat="1" ht="24" customHeight="1" x14ac:dyDescent="0.25">
      <c r="A61" s="2">
        <f t="shared" si="4"/>
        <v>51</v>
      </c>
      <c r="B61" s="43">
        <v>9901578175</v>
      </c>
      <c r="C61" s="57" t="s">
        <v>644</v>
      </c>
      <c r="D61" s="14" t="s">
        <v>438</v>
      </c>
      <c r="E61" s="14" t="s">
        <v>779</v>
      </c>
      <c r="F61" s="26">
        <f>VLOOKUP(B61,'[2]022'!$C$2:$O$188,13,0)</f>
        <v>8000</v>
      </c>
      <c r="G61" s="26">
        <f>VLOOKUP(B61,'[2]022'!$C$2:$P$188,14,0)</f>
        <v>0</v>
      </c>
      <c r="H61" s="26">
        <f>VLOOKUP(B61,'[2]022'!$C$2:$Q$188,15,0)</f>
        <v>250</v>
      </c>
      <c r="I61" s="27">
        <f t="shared" si="5"/>
        <v>8250</v>
      </c>
    </row>
    <row r="62" spans="1:9" s="15" customFormat="1" ht="24" customHeight="1" x14ac:dyDescent="0.25">
      <c r="A62" s="2">
        <f t="shared" si="4"/>
        <v>52</v>
      </c>
      <c r="B62" s="43">
        <v>9901582488</v>
      </c>
      <c r="C62" s="60" t="s">
        <v>651</v>
      </c>
      <c r="D62" s="14" t="s">
        <v>438</v>
      </c>
      <c r="E62" s="14" t="s">
        <v>779</v>
      </c>
      <c r="F62" s="26">
        <f>VLOOKUP(B62,'[2]022'!$C$2:$O$188,13,0)</f>
        <v>8000</v>
      </c>
      <c r="G62" s="26">
        <f>VLOOKUP(B62,'[2]022'!$C$2:$P$188,14,0)</f>
        <v>0</v>
      </c>
      <c r="H62" s="26">
        <f>VLOOKUP(B62,'[2]022'!$C$2:$Q$188,15,0)</f>
        <v>250</v>
      </c>
      <c r="I62" s="27">
        <f t="shared" si="5"/>
        <v>8250</v>
      </c>
    </row>
    <row r="63" spans="1:9" s="15" customFormat="1" ht="24" customHeight="1" x14ac:dyDescent="0.25">
      <c r="A63" s="2">
        <f t="shared" si="4"/>
        <v>53</v>
      </c>
      <c r="B63" s="43">
        <v>9901582519</v>
      </c>
      <c r="C63" s="60" t="s">
        <v>652</v>
      </c>
      <c r="D63" s="14" t="s">
        <v>438</v>
      </c>
      <c r="E63" s="14" t="s">
        <v>779</v>
      </c>
      <c r="F63" s="26">
        <f>VLOOKUP(B63,'[2]022'!$C$2:$O$188,13,0)</f>
        <v>8000</v>
      </c>
      <c r="G63" s="26">
        <f>VLOOKUP(B63,'[2]022'!$C$2:$P$188,14,0)</f>
        <v>0</v>
      </c>
      <c r="H63" s="26">
        <f>VLOOKUP(B63,'[2]022'!$C$2:$Q$188,15,0)</f>
        <v>250</v>
      </c>
      <c r="I63" s="27">
        <f t="shared" si="5"/>
        <v>8250</v>
      </c>
    </row>
    <row r="64" spans="1:9" s="15" customFormat="1" ht="24" customHeight="1" x14ac:dyDescent="0.25">
      <c r="A64" s="2">
        <f t="shared" ref="A64:A95" si="6">+A63+1</f>
        <v>54</v>
      </c>
      <c r="B64" s="43">
        <v>9901534523</v>
      </c>
      <c r="C64" s="60" t="s">
        <v>653</v>
      </c>
      <c r="D64" s="14" t="s">
        <v>438</v>
      </c>
      <c r="E64" s="14" t="s">
        <v>779</v>
      </c>
      <c r="F64" s="26">
        <f>VLOOKUP(B64,'[2]022'!$C$2:$O$188,13,0)</f>
        <v>8000</v>
      </c>
      <c r="G64" s="26">
        <f>VLOOKUP(B64,'[2]022'!$C$2:$P$188,14,0)</f>
        <v>0</v>
      </c>
      <c r="H64" s="26">
        <f>VLOOKUP(B64,'[2]022'!$C$2:$Q$188,15,0)</f>
        <v>250</v>
      </c>
      <c r="I64" s="27">
        <f t="shared" ref="I64:I95" si="7">SUBTOTAL(9,F64:H64)</f>
        <v>8250</v>
      </c>
    </row>
    <row r="65" spans="1:9" s="15" customFormat="1" ht="24" customHeight="1" x14ac:dyDescent="0.25">
      <c r="A65" s="2">
        <f t="shared" si="6"/>
        <v>55</v>
      </c>
      <c r="B65" s="43">
        <v>9901476889</v>
      </c>
      <c r="C65" s="60" t="s">
        <v>654</v>
      </c>
      <c r="D65" s="14" t="s">
        <v>438</v>
      </c>
      <c r="E65" s="14" t="s">
        <v>779</v>
      </c>
      <c r="F65" s="26">
        <f>VLOOKUP(B65,'[2]022'!$C$2:$O$188,13,0)</f>
        <v>8000</v>
      </c>
      <c r="G65" s="26">
        <f>VLOOKUP(B65,'[2]022'!$C$2:$P$188,14,0)</f>
        <v>0</v>
      </c>
      <c r="H65" s="26">
        <f>VLOOKUP(B65,'[2]022'!$C$2:$Q$188,15,0)</f>
        <v>250</v>
      </c>
      <c r="I65" s="27">
        <f t="shared" si="7"/>
        <v>8250</v>
      </c>
    </row>
    <row r="66" spans="1:9" s="15" customFormat="1" ht="24" customHeight="1" x14ac:dyDescent="0.25">
      <c r="A66" s="2">
        <f t="shared" si="6"/>
        <v>56</v>
      </c>
      <c r="B66" s="43">
        <v>9901493727</v>
      </c>
      <c r="C66" s="60" t="s">
        <v>655</v>
      </c>
      <c r="D66" s="14" t="s">
        <v>438</v>
      </c>
      <c r="E66" s="14" t="s">
        <v>779</v>
      </c>
      <c r="F66" s="26">
        <f>VLOOKUP(B66,'[2]022'!$C$2:$O$188,13,0)</f>
        <v>8000</v>
      </c>
      <c r="G66" s="26">
        <f>VLOOKUP(B66,'[2]022'!$C$2:$P$188,14,0)</f>
        <v>0</v>
      </c>
      <c r="H66" s="26">
        <f>VLOOKUP(B66,'[2]022'!$C$2:$Q$188,15,0)</f>
        <v>250</v>
      </c>
      <c r="I66" s="27">
        <f t="shared" si="7"/>
        <v>8250</v>
      </c>
    </row>
    <row r="67" spans="1:9" s="15" customFormat="1" ht="24" customHeight="1" x14ac:dyDescent="0.25">
      <c r="A67" s="2">
        <f t="shared" si="6"/>
        <v>57</v>
      </c>
      <c r="B67" s="43">
        <v>9901345634</v>
      </c>
      <c r="C67" s="60" t="s">
        <v>656</v>
      </c>
      <c r="D67" s="14" t="s">
        <v>438</v>
      </c>
      <c r="E67" s="14" t="s">
        <v>779</v>
      </c>
      <c r="F67" s="26">
        <f>VLOOKUP(B67,'[2]022'!$C$2:$O$188,13,0)</f>
        <v>8000</v>
      </c>
      <c r="G67" s="26">
        <f>VLOOKUP(B67,'[2]022'!$C$2:$P$188,14,0)</f>
        <v>0</v>
      </c>
      <c r="H67" s="26">
        <f>VLOOKUP(B67,'[2]022'!$C$2:$Q$188,15,0)</f>
        <v>250</v>
      </c>
      <c r="I67" s="27">
        <f t="shared" si="7"/>
        <v>8250</v>
      </c>
    </row>
    <row r="68" spans="1:9" s="15" customFormat="1" ht="24" customHeight="1" x14ac:dyDescent="0.25">
      <c r="A68" s="2">
        <f t="shared" si="6"/>
        <v>58</v>
      </c>
      <c r="B68" s="43">
        <v>9901529564</v>
      </c>
      <c r="C68" s="60" t="s">
        <v>657</v>
      </c>
      <c r="D68" s="14" t="s">
        <v>438</v>
      </c>
      <c r="E68" s="14" t="s">
        <v>779</v>
      </c>
      <c r="F68" s="26">
        <f>VLOOKUP(B68,'[2]022'!$C$2:$O$188,13,0)</f>
        <v>8000</v>
      </c>
      <c r="G68" s="26">
        <f>VLOOKUP(B68,'[2]022'!$C$2:$P$188,14,0)</f>
        <v>0</v>
      </c>
      <c r="H68" s="26">
        <f>VLOOKUP(B68,'[2]022'!$C$2:$Q$188,15,0)</f>
        <v>250</v>
      </c>
      <c r="I68" s="27">
        <f t="shared" si="7"/>
        <v>8250</v>
      </c>
    </row>
    <row r="69" spans="1:9" s="15" customFormat="1" ht="24" customHeight="1" x14ac:dyDescent="0.25">
      <c r="A69" s="2">
        <f t="shared" si="6"/>
        <v>59</v>
      </c>
      <c r="B69" s="43">
        <v>9901472523</v>
      </c>
      <c r="C69" s="60" t="s">
        <v>658</v>
      </c>
      <c r="D69" s="14" t="s">
        <v>438</v>
      </c>
      <c r="E69" s="14" t="s">
        <v>779</v>
      </c>
      <c r="F69" s="26">
        <f>VLOOKUP(B69,'[2]022'!$C$2:$O$188,13,0)</f>
        <v>8000</v>
      </c>
      <c r="G69" s="26">
        <f>VLOOKUP(B69,'[2]022'!$C$2:$P$188,14,0)</f>
        <v>0</v>
      </c>
      <c r="H69" s="26">
        <f>VLOOKUP(B69,'[2]022'!$C$2:$Q$188,15,0)</f>
        <v>250</v>
      </c>
      <c r="I69" s="27">
        <f t="shared" si="7"/>
        <v>8250</v>
      </c>
    </row>
    <row r="70" spans="1:9" s="15" customFormat="1" ht="24" customHeight="1" x14ac:dyDescent="0.25">
      <c r="A70" s="2">
        <f t="shared" si="6"/>
        <v>60</v>
      </c>
      <c r="B70" s="43">
        <v>9901566160</v>
      </c>
      <c r="C70" s="60" t="s">
        <v>659</v>
      </c>
      <c r="D70" s="14" t="s">
        <v>438</v>
      </c>
      <c r="E70" s="14" t="s">
        <v>779</v>
      </c>
      <c r="F70" s="26">
        <f>VLOOKUP(B70,'[2]022'!$C$2:$O$188,13,0)</f>
        <v>8000</v>
      </c>
      <c r="G70" s="26">
        <f>VLOOKUP(B70,'[2]022'!$C$2:$P$188,14,0)</f>
        <v>0</v>
      </c>
      <c r="H70" s="26">
        <f>VLOOKUP(B70,'[2]022'!$C$2:$Q$188,15,0)</f>
        <v>250</v>
      </c>
      <c r="I70" s="27">
        <f t="shared" si="7"/>
        <v>8250</v>
      </c>
    </row>
    <row r="71" spans="1:9" s="15" customFormat="1" ht="24" customHeight="1" x14ac:dyDescent="0.25">
      <c r="A71" s="2">
        <f t="shared" si="6"/>
        <v>61</v>
      </c>
      <c r="B71" s="43">
        <v>9901535085</v>
      </c>
      <c r="C71" s="60" t="s">
        <v>660</v>
      </c>
      <c r="D71" s="14" t="s">
        <v>438</v>
      </c>
      <c r="E71" s="14" t="s">
        <v>779</v>
      </c>
      <c r="F71" s="26">
        <f>VLOOKUP(B71,'[2]022'!$C$2:$O$188,13,0)</f>
        <v>8000</v>
      </c>
      <c r="G71" s="26">
        <f>VLOOKUP(B71,'[2]022'!$C$2:$P$188,14,0)</f>
        <v>0</v>
      </c>
      <c r="H71" s="26">
        <f>VLOOKUP(B71,'[2]022'!$C$2:$Q$188,15,0)</f>
        <v>250</v>
      </c>
      <c r="I71" s="27">
        <f t="shared" si="7"/>
        <v>8250</v>
      </c>
    </row>
    <row r="72" spans="1:9" s="15" customFormat="1" ht="24" customHeight="1" x14ac:dyDescent="0.25">
      <c r="A72" s="2">
        <f t="shared" si="6"/>
        <v>62</v>
      </c>
      <c r="B72" s="43">
        <v>9901418107</v>
      </c>
      <c r="C72" s="60" t="s">
        <v>661</v>
      </c>
      <c r="D72" s="14" t="s">
        <v>438</v>
      </c>
      <c r="E72" s="14" t="s">
        <v>779</v>
      </c>
      <c r="F72" s="26">
        <f>VLOOKUP(B72,'[2]022'!$C$2:$O$188,13,0)</f>
        <v>8000</v>
      </c>
      <c r="G72" s="26">
        <f>VLOOKUP(B72,'[2]022'!$C$2:$P$188,14,0)</f>
        <v>0</v>
      </c>
      <c r="H72" s="26">
        <f>VLOOKUP(B72,'[2]022'!$C$2:$Q$188,15,0)</f>
        <v>250</v>
      </c>
      <c r="I72" s="27">
        <f t="shared" si="7"/>
        <v>8250</v>
      </c>
    </row>
    <row r="73" spans="1:9" s="15" customFormat="1" ht="24" customHeight="1" x14ac:dyDescent="0.25">
      <c r="A73" s="2">
        <f t="shared" si="6"/>
        <v>63</v>
      </c>
      <c r="B73" s="43">
        <v>9901349825</v>
      </c>
      <c r="C73" s="60" t="s">
        <v>663</v>
      </c>
      <c r="D73" s="14" t="s">
        <v>438</v>
      </c>
      <c r="E73" s="14" t="s">
        <v>779</v>
      </c>
      <c r="F73" s="26">
        <f>VLOOKUP(B73,'[2]022'!$C$2:$O$188,13,0)</f>
        <v>8000</v>
      </c>
      <c r="G73" s="26">
        <f>VLOOKUP(B73,'[2]022'!$C$2:$P$188,14,0)</f>
        <v>0</v>
      </c>
      <c r="H73" s="26">
        <f>VLOOKUP(B73,'[2]022'!$C$2:$Q$188,15,0)</f>
        <v>250</v>
      </c>
      <c r="I73" s="27">
        <f t="shared" si="7"/>
        <v>8250</v>
      </c>
    </row>
    <row r="74" spans="1:9" s="15" customFormat="1" ht="24" customHeight="1" x14ac:dyDescent="0.25">
      <c r="A74" s="2">
        <f t="shared" si="6"/>
        <v>64</v>
      </c>
      <c r="B74" s="43">
        <v>9901451607</v>
      </c>
      <c r="C74" s="60" t="s">
        <v>664</v>
      </c>
      <c r="D74" s="14" t="s">
        <v>438</v>
      </c>
      <c r="E74" s="14" t="s">
        <v>779</v>
      </c>
      <c r="F74" s="26">
        <f>VLOOKUP(B74,'[2]022'!$C$2:$O$188,13,0)</f>
        <v>8000</v>
      </c>
      <c r="G74" s="26">
        <f>VLOOKUP(B74,'[2]022'!$C$2:$P$188,14,0)</f>
        <v>0</v>
      </c>
      <c r="H74" s="26">
        <f>VLOOKUP(B74,'[2]022'!$C$2:$Q$188,15,0)</f>
        <v>250</v>
      </c>
      <c r="I74" s="27">
        <f t="shared" si="7"/>
        <v>8250</v>
      </c>
    </row>
    <row r="75" spans="1:9" s="15" customFormat="1" ht="24" customHeight="1" x14ac:dyDescent="0.25">
      <c r="A75" s="2">
        <f t="shared" si="6"/>
        <v>65</v>
      </c>
      <c r="B75" s="43">
        <v>990089956</v>
      </c>
      <c r="C75" s="60" t="s">
        <v>665</v>
      </c>
      <c r="D75" s="14" t="s">
        <v>438</v>
      </c>
      <c r="E75" s="14" t="s">
        <v>779</v>
      </c>
      <c r="F75" s="26">
        <f>VLOOKUP(B75,'[2]022'!$C$2:$O$188,13,0)</f>
        <v>8000</v>
      </c>
      <c r="G75" s="26">
        <f>VLOOKUP(B75,'[2]022'!$C$2:$P$188,14,0)</f>
        <v>0</v>
      </c>
      <c r="H75" s="26">
        <f>VLOOKUP(B75,'[2]022'!$C$2:$Q$188,15,0)</f>
        <v>250</v>
      </c>
      <c r="I75" s="27">
        <f t="shared" si="7"/>
        <v>8250</v>
      </c>
    </row>
    <row r="76" spans="1:9" s="15" customFormat="1" ht="24" customHeight="1" x14ac:dyDescent="0.25">
      <c r="A76" s="2">
        <f t="shared" si="6"/>
        <v>66</v>
      </c>
      <c r="B76" s="43">
        <v>9901494238</v>
      </c>
      <c r="C76" s="60" t="s">
        <v>666</v>
      </c>
      <c r="D76" s="14" t="s">
        <v>438</v>
      </c>
      <c r="E76" s="14" t="s">
        <v>779</v>
      </c>
      <c r="F76" s="26">
        <f>VLOOKUP(B76,'[2]022'!$C$2:$O$188,13,0)</f>
        <v>8000</v>
      </c>
      <c r="G76" s="26">
        <f>VLOOKUP(B76,'[2]022'!$C$2:$P$188,14,0)</f>
        <v>0</v>
      </c>
      <c r="H76" s="26">
        <f>VLOOKUP(B76,'[2]022'!$C$2:$Q$188,15,0)</f>
        <v>250</v>
      </c>
      <c r="I76" s="27">
        <f t="shared" si="7"/>
        <v>8250</v>
      </c>
    </row>
    <row r="77" spans="1:9" s="15" customFormat="1" ht="24" customHeight="1" x14ac:dyDescent="0.25">
      <c r="A77" s="2">
        <f t="shared" si="6"/>
        <v>67</v>
      </c>
      <c r="B77" s="43">
        <v>9901498103</v>
      </c>
      <c r="C77" s="60" t="s">
        <v>667</v>
      </c>
      <c r="D77" s="14" t="s">
        <v>438</v>
      </c>
      <c r="E77" s="14" t="s">
        <v>779</v>
      </c>
      <c r="F77" s="26">
        <f>VLOOKUP(B77,'[2]022'!$C$2:$O$188,13,0)</f>
        <v>8000</v>
      </c>
      <c r="G77" s="26">
        <f>VLOOKUP(B77,'[2]022'!$C$2:$P$188,14,0)</f>
        <v>0</v>
      </c>
      <c r="H77" s="26">
        <f>VLOOKUP(B77,'[2]022'!$C$2:$Q$188,15,0)</f>
        <v>250</v>
      </c>
      <c r="I77" s="27">
        <f t="shared" si="7"/>
        <v>8250</v>
      </c>
    </row>
    <row r="78" spans="1:9" s="15" customFormat="1" ht="24" customHeight="1" x14ac:dyDescent="0.25">
      <c r="A78" s="2">
        <f t="shared" si="6"/>
        <v>68</v>
      </c>
      <c r="B78" s="43">
        <v>9901046687</v>
      </c>
      <c r="C78" s="60" t="s">
        <v>668</v>
      </c>
      <c r="D78" s="14" t="s">
        <v>438</v>
      </c>
      <c r="E78" s="14" t="s">
        <v>779</v>
      </c>
      <c r="F78" s="26">
        <f>VLOOKUP(B78,'[2]022'!$C$2:$O$188,13,0)</f>
        <v>8000</v>
      </c>
      <c r="G78" s="26">
        <f>VLOOKUP(B78,'[2]022'!$C$2:$P$188,14,0)</f>
        <v>0</v>
      </c>
      <c r="H78" s="26">
        <f>VLOOKUP(B78,'[2]022'!$C$2:$Q$188,15,0)</f>
        <v>250</v>
      </c>
      <c r="I78" s="27">
        <f t="shared" si="7"/>
        <v>8250</v>
      </c>
    </row>
    <row r="79" spans="1:9" s="15" customFormat="1" ht="24" customHeight="1" x14ac:dyDescent="0.25">
      <c r="A79" s="2">
        <f t="shared" si="6"/>
        <v>69</v>
      </c>
      <c r="B79" s="43">
        <v>9901445892</v>
      </c>
      <c r="C79" s="60" t="s">
        <v>669</v>
      </c>
      <c r="D79" s="14" t="s">
        <v>438</v>
      </c>
      <c r="E79" s="14" t="s">
        <v>779</v>
      </c>
      <c r="F79" s="26">
        <f>VLOOKUP(B79,'[2]022'!$C$2:$O$188,13,0)</f>
        <v>8000</v>
      </c>
      <c r="G79" s="26">
        <f>VLOOKUP(B79,'[2]022'!$C$2:$P$188,14,0)</f>
        <v>0</v>
      </c>
      <c r="H79" s="26">
        <f>VLOOKUP(B79,'[2]022'!$C$2:$Q$188,15,0)</f>
        <v>250</v>
      </c>
      <c r="I79" s="27">
        <f t="shared" si="7"/>
        <v>8250</v>
      </c>
    </row>
    <row r="80" spans="1:9" s="15" customFormat="1" ht="24" customHeight="1" x14ac:dyDescent="0.25">
      <c r="A80" s="2">
        <f t="shared" si="6"/>
        <v>70</v>
      </c>
      <c r="B80" s="43">
        <v>9901493730</v>
      </c>
      <c r="C80" s="60" t="s">
        <v>670</v>
      </c>
      <c r="D80" s="14" t="s">
        <v>438</v>
      </c>
      <c r="E80" s="14" t="s">
        <v>779</v>
      </c>
      <c r="F80" s="26">
        <f>VLOOKUP(B80,'[2]022'!$C$2:$O$188,13,0)</f>
        <v>8000</v>
      </c>
      <c r="G80" s="26">
        <f>VLOOKUP(B80,'[2]022'!$C$2:$P$188,14,0)</f>
        <v>0</v>
      </c>
      <c r="H80" s="26">
        <f>VLOOKUP(B80,'[2]022'!$C$2:$Q$188,15,0)</f>
        <v>250</v>
      </c>
      <c r="I80" s="27">
        <f t="shared" si="7"/>
        <v>8250</v>
      </c>
    </row>
    <row r="81" spans="1:9" s="15" customFormat="1" ht="24" customHeight="1" x14ac:dyDescent="0.25">
      <c r="A81" s="2">
        <f t="shared" si="6"/>
        <v>71</v>
      </c>
      <c r="B81" s="43">
        <v>9901545726</v>
      </c>
      <c r="C81" s="60" t="s">
        <v>671</v>
      </c>
      <c r="D81" s="14" t="s">
        <v>438</v>
      </c>
      <c r="E81" s="14" t="s">
        <v>779</v>
      </c>
      <c r="F81" s="26">
        <f>VLOOKUP(B81,'[2]022'!$C$2:$O$188,13,0)</f>
        <v>8000</v>
      </c>
      <c r="G81" s="26">
        <f>VLOOKUP(B81,'[2]022'!$C$2:$P$188,14,0)</f>
        <v>0</v>
      </c>
      <c r="H81" s="26">
        <f>VLOOKUP(B81,'[2]022'!$C$2:$Q$188,15,0)</f>
        <v>250</v>
      </c>
      <c r="I81" s="27">
        <f t="shared" si="7"/>
        <v>8250</v>
      </c>
    </row>
    <row r="82" spans="1:9" s="15" customFormat="1" ht="24" customHeight="1" x14ac:dyDescent="0.25">
      <c r="A82" s="2">
        <f t="shared" si="6"/>
        <v>72</v>
      </c>
      <c r="B82" s="43">
        <v>9901446179</v>
      </c>
      <c r="C82" s="60" t="s">
        <v>672</v>
      </c>
      <c r="D82" s="14" t="s">
        <v>438</v>
      </c>
      <c r="E82" s="14" t="s">
        <v>779</v>
      </c>
      <c r="F82" s="26">
        <f>VLOOKUP(B82,'[2]022'!$C$2:$O$188,13,0)</f>
        <v>8000</v>
      </c>
      <c r="G82" s="26">
        <f>VLOOKUP(B82,'[2]022'!$C$2:$P$188,14,0)</f>
        <v>0</v>
      </c>
      <c r="H82" s="26">
        <f>VLOOKUP(B82,'[2]022'!$C$2:$Q$188,15,0)</f>
        <v>250</v>
      </c>
      <c r="I82" s="27">
        <f t="shared" si="7"/>
        <v>8250</v>
      </c>
    </row>
    <row r="83" spans="1:9" s="15" customFormat="1" ht="24" customHeight="1" x14ac:dyDescent="0.25">
      <c r="A83" s="2">
        <f t="shared" si="6"/>
        <v>73</v>
      </c>
      <c r="B83" s="43">
        <v>9901446446</v>
      </c>
      <c r="C83" s="60" t="s">
        <v>673</v>
      </c>
      <c r="D83" s="14" t="s">
        <v>438</v>
      </c>
      <c r="E83" s="14" t="s">
        <v>779</v>
      </c>
      <c r="F83" s="26">
        <f>VLOOKUP(B83,'[2]022'!$C$2:$O$188,13,0)</f>
        <v>8000</v>
      </c>
      <c r="G83" s="26">
        <f>VLOOKUP(B83,'[2]022'!$C$2:$P$188,14,0)</f>
        <v>0</v>
      </c>
      <c r="H83" s="26">
        <f>VLOOKUP(B83,'[2]022'!$C$2:$Q$188,15,0)</f>
        <v>250</v>
      </c>
      <c r="I83" s="27">
        <f t="shared" si="7"/>
        <v>8250</v>
      </c>
    </row>
    <row r="84" spans="1:9" s="15" customFormat="1" ht="24" customHeight="1" x14ac:dyDescent="0.25">
      <c r="A84" s="2">
        <f t="shared" si="6"/>
        <v>74</v>
      </c>
      <c r="B84" s="43">
        <v>9901473469</v>
      </c>
      <c r="C84" s="60" t="s">
        <v>674</v>
      </c>
      <c r="D84" s="14" t="s">
        <v>438</v>
      </c>
      <c r="E84" s="14" t="s">
        <v>779</v>
      </c>
      <c r="F84" s="26">
        <f>VLOOKUP(B84,'[2]022'!$C$2:$O$188,13,0)</f>
        <v>8000</v>
      </c>
      <c r="G84" s="26">
        <f>VLOOKUP(B84,'[2]022'!$C$2:$P$188,14,0)</f>
        <v>0</v>
      </c>
      <c r="H84" s="26">
        <f>VLOOKUP(B84,'[2]022'!$C$2:$Q$188,15,0)</f>
        <v>250</v>
      </c>
      <c r="I84" s="27">
        <f t="shared" si="7"/>
        <v>8250</v>
      </c>
    </row>
    <row r="85" spans="1:9" s="15" customFormat="1" ht="24" customHeight="1" x14ac:dyDescent="0.25">
      <c r="A85" s="2">
        <f t="shared" si="6"/>
        <v>75</v>
      </c>
      <c r="B85" s="43">
        <v>9901390167</v>
      </c>
      <c r="C85" s="60" t="s">
        <v>675</v>
      </c>
      <c r="D85" s="14" t="s">
        <v>438</v>
      </c>
      <c r="E85" s="14" t="s">
        <v>779</v>
      </c>
      <c r="F85" s="26">
        <f>VLOOKUP(B85,'[2]022'!$C$2:$O$188,13,0)</f>
        <v>8000</v>
      </c>
      <c r="G85" s="26">
        <f>VLOOKUP(B85,'[2]022'!$C$2:$P$188,14,0)</f>
        <v>0</v>
      </c>
      <c r="H85" s="26">
        <f>VLOOKUP(B85,'[2]022'!$C$2:$Q$188,15,0)</f>
        <v>250</v>
      </c>
      <c r="I85" s="27">
        <f t="shared" si="7"/>
        <v>8250</v>
      </c>
    </row>
    <row r="86" spans="1:9" s="15" customFormat="1" ht="24" customHeight="1" x14ac:dyDescent="0.25">
      <c r="A86" s="2">
        <f t="shared" si="6"/>
        <v>76</v>
      </c>
      <c r="B86" s="43">
        <v>9901444719</v>
      </c>
      <c r="C86" s="60" t="s">
        <v>676</v>
      </c>
      <c r="D86" s="14" t="s">
        <v>438</v>
      </c>
      <c r="E86" s="14" t="s">
        <v>779</v>
      </c>
      <c r="F86" s="26">
        <f>VLOOKUP(B86,'[2]022'!$C$2:$O$188,13,0)</f>
        <v>8000</v>
      </c>
      <c r="G86" s="26">
        <f>VLOOKUP(B86,'[2]022'!$C$2:$P$188,14,0)</f>
        <v>0</v>
      </c>
      <c r="H86" s="26">
        <f>VLOOKUP(B86,'[2]022'!$C$2:$Q$188,15,0)</f>
        <v>250</v>
      </c>
      <c r="I86" s="27">
        <f t="shared" si="7"/>
        <v>8250</v>
      </c>
    </row>
    <row r="87" spans="1:9" s="15" customFormat="1" ht="24" customHeight="1" x14ac:dyDescent="0.25">
      <c r="A87" s="2">
        <f t="shared" si="6"/>
        <v>77</v>
      </c>
      <c r="B87" s="43">
        <v>9901477258</v>
      </c>
      <c r="C87" s="60" t="s">
        <v>677</v>
      </c>
      <c r="D87" s="14" t="s">
        <v>438</v>
      </c>
      <c r="E87" s="14" t="s">
        <v>779</v>
      </c>
      <c r="F87" s="26">
        <f>VLOOKUP(B87,'[2]022'!$C$2:$O$188,13,0)</f>
        <v>8000</v>
      </c>
      <c r="G87" s="26">
        <f>VLOOKUP(B87,'[2]022'!$C$2:$P$188,14,0)</f>
        <v>0</v>
      </c>
      <c r="H87" s="26">
        <f>VLOOKUP(B87,'[2]022'!$C$2:$Q$188,15,0)</f>
        <v>250</v>
      </c>
      <c r="I87" s="27">
        <f t="shared" si="7"/>
        <v>8250</v>
      </c>
    </row>
    <row r="88" spans="1:9" s="15" customFormat="1" ht="24" customHeight="1" x14ac:dyDescent="0.25">
      <c r="A88" s="2">
        <f t="shared" si="6"/>
        <v>78</v>
      </c>
      <c r="B88" s="43">
        <v>9901407080</v>
      </c>
      <c r="C88" s="60" t="s">
        <v>678</v>
      </c>
      <c r="D88" s="14" t="s">
        <v>438</v>
      </c>
      <c r="E88" s="14" t="s">
        <v>779</v>
      </c>
      <c r="F88" s="26">
        <f>VLOOKUP(B88,'[2]022'!$C$2:$O$188,13,0)</f>
        <v>8000</v>
      </c>
      <c r="G88" s="26">
        <f>VLOOKUP(B88,'[2]022'!$C$2:$P$188,14,0)</f>
        <v>0</v>
      </c>
      <c r="H88" s="26">
        <f>VLOOKUP(B88,'[2]022'!$C$2:$Q$188,15,0)</f>
        <v>250</v>
      </c>
      <c r="I88" s="27">
        <f t="shared" si="7"/>
        <v>8250</v>
      </c>
    </row>
    <row r="89" spans="1:9" s="15" customFormat="1" ht="24" customHeight="1" x14ac:dyDescent="0.25">
      <c r="A89" s="2">
        <f t="shared" si="6"/>
        <v>79</v>
      </c>
      <c r="B89" s="43">
        <v>9901091103</v>
      </c>
      <c r="C89" s="60" t="s">
        <v>679</v>
      </c>
      <c r="D89" s="14" t="s">
        <v>438</v>
      </c>
      <c r="E89" s="14" t="s">
        <v>779</v>
      </c>
      <c r="F89" s="26">
        <f>VLOOKUP(B89,'[2]022'!$C$2:$O$188,13,0)</f>
        <v>8000</v>
      </c>
      <c r="G89" s="26">
        <f>VLOOKUP(B89,'[2]022'!$C$2:$P$188,14,0)</f>
        <v>0</v>
      </c>
      <c r="H89" s="26">
        <f>VLOOKUP(B89,'[2]022'!$C$2:$Q$188,15,0)</f>
        <v>250</v>
      </c>
      <c r="I89" s="27">
        <f t="shared" si="7"/>
        <v>8250</v>
      </c>
    </row>
    <row r="90" spans="1:9" s="15" customFormat="1" ht="24" customHeight="1" x14ac:dyDescent="0.25">
      <c r="A90" s="2">
        <f t="shared" si="6"/>
        <v>80</v>
      </c>
      <c r="B90" s="43">
        <v>9901493408</v>
      </c>
      <c r="C90" s="60" t="s">
        <v>680</v>
      </c>
      <c r="D90" s="14" t="s">
        <v>438</v>
      </c>
      <c r="E90" s="14" t="s">
        <v>779</v>
      </c>
      <c r="F90" s="26">
        <f>VLOOKUP(B90,'[2]022'!$C$2:$O$188,13,0)</f>
        <v>8000</v>
      </c>
      <c r="G90" s="26">
        <f>VLOOKUP(B90,'[2]022'!$C$2:$P$188,14,0)</f>
        <v>0</v>
      </c>
      <c r="H90" s="26">
        <f>VLOOKUP(B90,'[2]022'!$C$2:$Q$188,15,0)</f>
        <v>250</v>
      </c>
      <c r="I90" s="27">
        <f t="shared" si="7"/>
        <v>8250</v>
      </c>
    </row>
    <row r="91" spans="1:9" s="15" customFormat="1" ht="24" customHeight="1" x14ac:dyDescent="0.25">
      <c r="A91" s="2">
        <f t="shared" si="6"/>
        <v>81</v>
      </c>
      <c r="B91" s="43">
        <v>9901563179</v>
      </c>
      <c r="C91" s="60" t="s">
        <v>681</v>
      </c>
      <c r="D91" s="14" t="s">
        <v>438</v>
      </c>
      <c r="E91" s="14" t="s">
        <v>779</v>
      </c>
      <c r="F91" s="26">
        <f>VLOOKUP(B91,'[2]022'!$C$2:$O$188,13,0)</f>
        <v>8000</v>
      </c>
      <c r="G91" s="26">
        <f>VLOOKUP(B91,'[2]022'!$C$2:$P$188,14,0)</f>
        <v>0</v>
      </c>
      <c r="H91" s="26">
        <f>VLOOKUP(B91,'[2]022'!$C$2:$Q$188,15,0)</f>
        <v>250</v>
      </c>
      <c r="I91" s="27">
        <f t="shared" si="7"/>
        <v>8250</v>
      </c>
    </row>
    <row r="92" spans="1:9" s="15" customFormat="1" ht="24" customHeight="1" x14ac:dyDescent="0.25">
      <c r="A92" s="2">
        <f t="shared" si="6"/>
        <v>82</v>
      </c>
      <c r="B92" s="43">
        <v>9901592731</v>
      </c>
      <c r="C92" s="60" t="s">
        <v>683</v>
      </c>
      <c r="D92" s="14" t="s">
        <v>438</v>
      </c>
      <c r="E92" s="14" t="s">
        <v>779</v>
      </c>
      <c r="F92" s="26">
        <f>VLOOKUP(B92,'[2]022'!$C$2:$O$188,13,0)</f>
        <v>8000</v>
      </c>
      <c r="G92" s="26">
        <f>VLOOKUP(B92,'[2]022'!$C$2:$P$188,14,0)</f>
        <v>0</v>
      </c>
      <c r="H92" s="26">
        <f>VLOOKUP(B92,'[2]022'!$C$2:$Q$188,15,0)</f>
        <v>250</v>
      </c>
      <c r="I92" s="27">
        <f t="shared" si="7"/>
        <v>8250</v>
      </c>
    </row>
    <row r="93" spans="1:9" s="15" customFormat="1" ht="24" customHeight="1" x14ac:dyDescent="0.25">
      <c r="A93" s="2">
        <f t="shared" si="6"/>
        <v>83</v>
      </c>
      <c r="B93" s="43">
        <v>9901596158</v>
      </c>
      <c r="C93" s="57" t="s">
        <v>689</v>
      </c>
      <c r="D93" s="14" t="s">
        <v>438</v>
      </c>
      <c r="E93" s="14" t="s">
        <v>779</v>
      </c>
      <c r="F93" s="26">
        <f>VLOOKUP(B93,'[2]022'!$C$2:$O$188,13,0)</f>
        <v>8000</v>
      </c>
      <c r="G93" s="26">
        <f>VLOOKUP(B93,'[2]022'!$C$2:$P$188,14,0)</f>
        <v>0</v>
      </c>
      <c r="H93" s="26">
        <f>VLOOKUP(B93,'[2]022'!$C$2:$Q$188,15,0)</f>
        <v>250</v>
      </c>
      <c r="I93" s="27">
        <f t="shared" si="7"/>
        <v>8250</v>
      </c>
    </row>
    <row r="94" spans="1:9" s="15" customFormat="1" ht="24" customHeight="1" x14ac:dyDescent="0.25">
      <c r="A94" s="2">
        <f t="shared" si="6"/>
        <v>84</v>
      </c>
      <c r="B94" s="43">
        <v>9901401403</v>
      </c>
      <c r="C94" s="61" t="s">
        <v>690</v>
      </c>
      <c r="D94" s="14" t="s">
        <v>438</v>
      </c>
      <c r="E94" s="14" t="s">
        <v>779</v>
      </c>
      <c r="F94" s="26">
        <f>VLOOKUP(B94,'[2]022'!$C$2:$O$188,13,0)</f>
        <v>8000</v>
      </c>
      <c r="G94" s="26">
        <f>VLOOKUP(B94,'[2]022'!$C$2:$P$188,14,0)</f>
        <v>0</v>
      </c>
      <c r="H94" s="26">
        <f>VLOOKUP(B94,'[2]022'!$C$2:$Q$188,15,0)</f>
        <v>250</v>
      </c>
      <c r="I94" s="27">
        <f t="shared" si="7"/>
        <v>8250</v>
      </c>
    </row>
    <row r="95" spans="1:9" s="15" customFormat="1" ht="24" customHeight="1" x14ac:dyDescent="0.25">
      <c r="A95" s="2">
        <f t="shared" si="6"/>
        <v>85</v>
      </c>
      <c r="B95" s="43">
        <v>9901604151</v>
      </c>
      <c r="C95" s="61" t="s">
        <v>363</v>
      </c>
      <c r="D95" s="14" t="s">
        <v>438</v>
      </c>
      <c r="E95" s="14" t="s">
        <v>779</v>
      </c>
      <c r="F95" s="26">
        <f>VLOOKUP(B95,'[2]022'!$C$2:$O$188,13,0)</f>
        <v>8000</v>
      </c>
      <c r="G95" s="26">
        <f>VLOOKUP(B95,'[2]022'!$C$2:$P$188,14,0)</f>
        <v>0</v>
      </c>
      <c r="H95" s="26">
        <f>VLOOKUP(B95,'[2]022'!$C$2:$Q$188,15,0)</f>
        <v>250</v>
      </c>
      <c r="I95" s="27">
        <f t="shared" si="7"/>
        <v>8250</v>
      </c>
    </row>
    <row r="96" spans="1:9" s="15" customFormat="1" ht="24" customHeight="1" x14ac:dyDescent="0.25">
      <c r="A96" s="2">
        <f t="shared" ref="A96:A127" si="8">+A95+1</f>
        <v>86</v>
      </c>
      <c r="B96" s="43">
        <v>9901604461</v>
      </c>
      <c r="C96" s="61" t="s">
        <v>691</v>
      </c>
      <c r="D96" s="14" t="s">
        <v>438</v>
      </c>
      <c r="E96" s="14" t="s">
        <v>779</v>
      </c>
      <c r="F96" s="26">
        <f>VLOOKUP(B96,'[2]022'!$C$2:$O$188,13,0)</f>
        <v>8000</v>
      </c>
      <c r="G96" s="26">
        <f>VLOOKUP(B96,'[2]022'!$C$2:$P$188,14,0)</f>
        <v>0</v>
      </c>
      <c r="H96" s="26">
        <f>VLOOKUP(B96,'[2]022'!$C$2:$Q$188,15,0)</f>
        <v>250</v>
      </c>
      <c r="I96" s="27">
        <f t="shared" ref="I96:I127" si="9">SUBTOTAL(9,F96:H96)</f>
        <v>8250</v>
      </c>
    </row>
    <row r="97" spans="1:10" s="15" customFormat="1" ht="24" customHeight="1" x14ac:dyDescent="0.25">
      <c r="A97" s="2">
        <f t="shared" si="8"/>
        <v>87</v>
      </c>
      <c r="B97" s="43">
        <v>9901604948</v>
      </c>
      <c r="C97" s="61" t="s">
        <v>692</v>
      </c>
      <c r="D97" s="14" t="s">
        <v>438</v>
      </c>
      <c r="E97" s="14" t="s">
        <v>779</v>
      </c>
      <c r="F97" s="26">
        <f>VLOOKUP(B97,'[2]022'!$C$2:$O$188,13,0)</f>
        <v>8000</v>
      </c>
      <c r="G97" s="26">
        <f>VLOOKUP(B97,'[2]022'!$C$2:$P$188,14,0)</f>
        <v>0</v>
      </c>
      <c r="H97" s="26">
        <f>VLOOKUP(B97,'[2]022'!$C$2:$Q$188,15,0)</f>
        <v>250</v>
      </c>
      <c r="I97" s="27">
        <f t="shared" si="9"/>
        <v>8250</v>
      </c>
    </row>
    <row r="98" spans="1:10" s="15" customFormat="1" ht="24" customHeight="1" x14ac:dyDescent="0.25">
      <c r="A98" s="2">
        <f t="shared" si="8"/>
        <v>88</v>
      </c>
      <c r="B98" s="43">
        <v>9901605318</v>
      </c>
      <c r="C98" s="61" t="s">
        <v>693</v>
      </c>
      <c r="D98" s="14" t="s">
        <v>438</v>
      </c>
      <c r="E98" s="14" t="s">
        <v>779</v>
      </c>
      <c r="F98" s="26">
        <f>VLOOKUP(B98,'[2]022'!$C$2:$O$188,13,0)</f>
        <v>8000</v>
      </c>
      <c r="G98" s="26">
        <f>VLOOKUP(B98,'[2]022'!$C$2:$P$188,14,0)</f>
        <v>0</v>
      </c>
      <c r="H98" s="26">
        <f>VLOOKUP(B98,'[2]022'!$C$2:$Q$188,15,0)</f>
        <v>250</v>
      </c>
      <c r="I98" s="27">
        <f t="shared" si="9"/>
        <v>8250</v>
      </c>
    </row>
    <row r="99" spans="1:10" s="15" customFormat="1" ht="24" customHeight="1" x14ac:dyDescent="0.25">
      <c r="A99" s="2">
        <f t="shared" si="8"/>
        <v>89</v>
      </c>
      <c r="B99" s="43">
        <v>9901578335</v>
      </c>
      <c r="C99" s="61" t="s">
        <v>694</v>
      </c>
      <c r="D99" s="14" t="s">
        <v>438</v>
      </c>
      <c r="E99" s="14" t="s">
        <v>779</v>
      </c>
      <c r="F99" s="26">
        <f>VLOOKUP(B99,'[2]022'!$C$2:$O$188,13,0)</f>
        <v>8000</v>
      </c>
      <c r="G99" s="26">
        <f>VLOOKUP(B99,'[2]022'!$C$2:$P$188,14,0)</f>
        <v>0</v>
      </c>
      <c r="H99" s="26">
        <f>VLOOKUP(B99,'[2]022'!$C$2:$Q$188,15,0)</f>
        <v>250</v>
      </c>
      <c r="I99" s="27">
        <f t="shared" si="9"/>
        <v>8250</v>
      </c>
    </row>
    <row r="100" spans="1:10" s="15" customFormat="1" ht="24" customHeight="1" x14ac:dyDescent="0.25">
      <c r="A100" s="2">
        <f t="shared" si="8"/>
        <v>90</v>
      </c>
      <c r="B100" s="43">
        <v>9901607074</v>
      </c>
      <c r="C100" s="61" t="s">
        <v>696</v>
      </c>
      <c r="D100" s="14" t="s">
        <v>438</v>
      </c>
      <c r="E100" s="14" t="s">
        <v>779</v>
      </c>
      <c r="F100" s="26">
        <f>VLOOKUP(B100,'[2]022'!$C$2:$O$188,13,0)</f>
        <v>8000</v>
      </c>
      <c r="G100" s="26">
        <f>VLOOKUP(B100,'[2]022'!$C$2:$P$188,14,0)</f>
        <v>0</v>
      </c>
      <c r="H100" s="26">
        <f>VLOOKUP(B100,'[2]022'!$C$2:$Q$188,15,0)</f>
        <v>250</v>
      </c>
      <c r="I100" s="27">
        <f t="shared" si="9"/>
        <v>8250</v>
      </c>
    </row>
    <row r="101" spans="1:10" s="15" customFormat="1" ht="24" customHeight="1" x14ac:dyDescent="0.25">
      <c r="A101" s="2">
        <f t="shared" si="8"/>
        <v>91</v>
      </c>
      <c r="B101" s="43">
        <v>9901611504</v>
      </c>
      <c r="C101" s="53" t="s">
        <v>697</v>
      </c>
      <c r="D101" s="14" t="s">
        <v>438</v>
      </c>
      <c r="E101" s="14" t="s">
        <v>779</v>
      </c>
      <c r="F101" s="26">
        <f>VLOOKUP(B101,'[2]022'!$C$2:$O$188,13,0)</f>
        <v>8000</v>
      </c>
      <c r="G101" s="26">
        <f>VLOOKUP(B101,'[2]022'!$C$2:$P$188,14,0)</f>
        <v>0</v>
      </c>
      <c r="H101" s="26">
        <f>VLOOKUP(B101,'[2]022'!$C$2:$Q$188,15,0)</f>
        <v>250</v>
      </c>
      <c r="I101" s="27">
        <f t="shared" si="9"/>
        <v>8250</v>
      </c>
    </row>
    <row r="102" spans="1:10" s="15" customFormat="1" ht="24" customHeight="1" x14ac:dyDescent="0.25">
      <c r="A102" s="2">
        <f t="shared" si="8"/>
        <v>92</v>
      </c>
      <c r="B102" s="43">
        <v>9901613081</v>
      </c>
      <c r="C102" s="53" t="s">
        <v>698</v>
      </c>
      <c r="D102" s="14" t="s">
        <v>438</v>
      </c>
      <c r="E102" s="14" t="s">
        <v>779</v>
      </c>
      <c r="F102" s="26">
        <f>VLOOKUP(B102,'[2]022'!$C$2:$O$188,13,0)</f>
        <v>8000</v>
      </c>
      <c r="G102" s="26">
        <f>VLOOKUP(B102,'[2]022'!$C$2:$P$188,14,0)</f>
        <v>0</v>
      </c>
      <c r="H102" s="26">
        <f>VLOOKUP(B102,'[2]022'!$C$2:$Q$188,15,0)</f>
        <v>250</v>
      </c>
      <c r="I102" s="27">
        <f t="shared" si="9"/>
        <v>8250</v>
      </c>
    </row>
    <row r="103" spans="1:10" s="15" customFormat="1" ht="24" customHeight="1" x14ac:dyDescent="0.25">
      <c r="A103" s="2">
        <f t="shared" si="8"/>
        <v>93</v>
      </c>
      <c r="B103" s="43">
        <v>9901613070</v>
      </c>
      <c r="C103" s="53" t="s">
        <v>700</v>
      </c>
      <c r="D103" s="14" t="s">
        <v>438</v>
      </c>
      <c r="E103" s="14" t="s">
        <v>779</v>
      </c>
      <c r="F103" s="26">
        <f>VLOOKUP(B103,'[2]022'!$C$2:$O$188,13,0)</f>
        <v>8000</v>
      </c>
      <c r="G103" s="26">
        <f>VLOOKUP(B103,'[2]022'!$C$2:$P$188,14,0)</f>
        <v>0</v>
      </c>
      <c r="H103" s="26">
        <f>VLOOKUP(B103,'[2]022'!$C$2:$Q$188,15,0)</f>
        <v>250</v>
      </c>
      <c r="I103" s="27">
        <f t="shared" si="9"/>
        <v>8250</v>
      </c>
    </row>
    <row r="104" spans="1:10" s="15" customFormat="1" ht="24" customHeight="1" x14ac:dyDescent="0.25">
      <c r="A104" s="2">
        <f t="shared" si="8"/>
        <v>94</v>
      </c>
      <c r="B104" s="43">
        <v>9901606158</v>
      </c>
      <c r="C104" s="53" t="s">
        <v>701</v>
      </c>
      <c r="D104" s="14" t="s">
        <v>438</v>
      </c>
      <c r="E104" s="14" t="s">
        <v>779</v>
      </c>
      <c r="F104" s="26">
        <f>VLOOKUP(B104,'[2]022'!$C$2:$O$188,13,0)</f>
        <v>8000</v>
      </c>
      <c r="G104" s="26">
        <f>VLOOKUP(B104,'[2]022'!$C$2:$P$188,14,0)</f>
        <v>0</v>
      </c>
      <c r="H104" s="26">
        <f>VLOOKUP(B104,'[2]022'!$C$2:$Q$188,15,0)</f>
        <v>250</v>
      </c>
      <c r="I104" s="27">
        <f t="shared" si="9"/>
        <v>8250</v>
      </c>
    </row>
    <row r="105" spans="1:10" s="15" customFormat="1" ht="24" customHeight="1" x14ac:dyDescent="0.25">
      <c r="A105" s="2">
        <f t="shared" si="8"/>
        <v>95</v>
      </c>
      <c r="B105" s="43">
        <v>9901558255</v>
      </c>
      <c r="C105" s="53" t="s">
        <v>702</v>
      </c>
      <c r="D105" s="14" t="s">
        <v>438</v>
      </c>
      <c r="E105" s="14" t="s">
        <v>779</v>
      </c>
      <c r="F105" s="26">
        <f>VLOOKUP(B105,'[2]022'!$C$2:$O$188,13,0)</f>
        <v>8000</v>
      </c>
      <c r="G105" s="26">
        <f>VLOOKUP(B105,'[2]022'!$C$2:$P$188,14,0)</f>
        <v>0</v>
      </c>
      <c r="H105" s="26">
        <f>VLOOKUP(B105,'[2]022'!$C$2:$Q$188,15,0)</f>
        <v>250</v>
      </c>
      <c r="I105" s="27">
        <f t="shared" si="9"/>
        <v>8250</v>
      </c>
    </row>
    <row r="106" spans="1:10" s="15" customFormat="1" ht="24" customHeight="1" x14ac:dyDescent="0.25">
      <c r="A106" s="2">
        <f t="shared" si="8"/>
        <v>96</v>
      </c>
      <c r="B106" s="43">
        <v>9901613120</v>
      </c>
      <c r="C106" s="53" t="s">
        <v>703</v>
      </c>
      <c r="D106" s="14" t="s">
        <v>438</v>
      </c>
      <c r="E106" s="14" t="s">
        <v>779</v>
      </c>
      <c r="F106" s="26">
        <f>VLOOKUP(B106,'[2]022'!$C$2:$O$188,13,0)</f>
        <v>8000</v>
      </c>
      <c r="G106" s="26">
        <f>VLOOKUP(B106,'[2]022'!$C$2:$P$188,14,0)</f>
        <v>0</v>
      </c>
      <c r="H106" s="26">
        <f>VLOOKUP(B106,'[2]022'!$C$2:$Q$188,15,0)</f>
        <v>250</v>
      </c>
      <c r="I106" s="27">
        <f t="shared" si="9"/>
        <v>8250</v>
      </c>
    </row>
    <row r="107" spans="1:10" s="36" customFormat="1" ht="24" customHeight="1" x14ac:dyDescent="0.25">
      <c r="A107" s="2">
        <f t="shared" si="8"/>
        <v>97</v>
      </c>
      <c r="B107" s="43">
        <v>9901565040</v>
      </c>
      <c r="C107" s="57" t="s">
        <v>704</v>
      </c>
      <c r="D107" s="14" t="s">
        <v>438</v>
      </c>
      <c r="E107" s="14" t="s">
        <v>779</v>
      </c>
      <c r="F107" s="26">
        <f>VLOOKUP(B107,'[2]022'!$C$2:$O$188,13,0)</f>
        <v>8000</v>
      </c>
      <c r="G107" s="26">
        <f>VLOOKUP(B107,'[2]022'!$C$2:$P$188,14,0)</f>
        <v>0</v>
      </c>
      <c r="H107" s="26">
        <f>VLOOKUP(B107,'[2]022'!$C$2:$Q$188,15,0)</f>
        <v>250</v>
      </c>
      <c r="I107" s="27">
        <f t="shared" si="9"/>
        <v>8250</v>
      </c>
      <c r="J107" s="15"/>
    </row>
    <row r="108" spans="1:10" s="15" customFormat="1" ht="24" customHeight="1" x14ac:dyDescent="0.25">
      <c r="A108" s="2">
        <f t="shared" si="8"/>
        <v>98</v>
      </c>
      <c r="B108" s="43">
        <v>9901617350</v>
      </c>
      <c r="C108" s="53" t="s">
        <v>706</v>
      </c>
      <c r="D108" s="14" t="s">
        <v>438</v>
      </c>
      <c r="E108" s="14" t="s">
        <v>779</v>
      </c>
      <c r="F108" s="26">
        <f>VLOOKUP(B108,'[2]022'!$C$2:$O$188,13,0)</f>
        <v>8000</v>
      </c>
      <c r="G108" s="26">
        <f>VLOOKUP(B108,'[2]022'!$C$2:$P$188,14,0)</f>
        <v>0</v>
      </c>
      <c r="H108" s="26">
        <f>VLOOKUP(B108,'[2]022'!$C$2:$Q$188,15,0)</f>
        <v>250</v>
      </c>
      <c r="I108" s="27">
        <f t="shared" si="9"/>
        <v>8250</v>
      </c>
    </row>
    <row r="109" spans="1:10" s="15" customFormat="1" ht="24" customHeight="1" x14ac:dyDescent="0.25">
      <c r="A109" s="2">
        <f t="shared" si="8"/>
        <v>99</v>
      </c>
      <c r="B109" s="43">
        <v>9901553338</v>
      </c>
      <c r="C109" s="53" t="s">
        <v>720</v>
      </c>
      <c r="D109" s="14" t="s">
        <v>438</v>
      </c>
      <c r="E109" s="14" t="s">
        <v>779</v>
      </c>
      <c r="F109" s="26">
        <f>VLOOKUP(B109,'[2]022'!$C$2:$O$188,13,0)</f>
        <v>8000</v>
      </c>
      <c r="G109" s="26">
        <f>VLOOKUP(B109,'[2]022'!$C$2:$P$188,14,0)</f>
        <v>0</v>
      </c>
      <c r="H109" s="26">
        <f>VLOOKUP(B109,'[2]022'!$C$2:$Q$188,15,0)</f>
        <v>250</v>
      </c>
      <c r="I109" s="27">
        <f t="shared" si="9"/>
        <v>8250</v>
      </c>
    </row>
    <row r="110" spans="1:10" s="15" customFormat="1" ht="24" customHeight="1" x14ac:dyDescent="0.25">
      <c r="A110" s="2">
        <f t="shared" si="8"/>
        <v>100</v>
      </c>
      <c r="B110" s="43">
        <v>9901613867</v>
      </c>
      <c r="C110" s="60" t="s">
        <v>743</v>
      </c>
      <c r="D110" s="14" t="s">
        <v>438</v>
      </c>
      <c r="E110" s="14" t="s">
        <v>779</v>
      </c>
      <c r="F110" s="26">
        <f>VLOOKUP(B110,'[2]022'!$C$2:$O$188,13,0)</f>
        <v>8000</v>
      </c>
      <c r="G110" s="26">
        <f>VLOOKUP(B110,'[2]022'!$C$2:$P$188,14,0)</f>
        <v>0</v>
      </c>
      <c r="H110" s="26">
        <f>VLOOKUP(B110,'[2]022'!$C$2:$Q$188,15,0)</f>
        <v>250</v>
      </c>
      <c r="I110" s="27">
        <f t="shared" si="9"/>
        <v>8250</v>
      </c>
    </row>
    <row r="111" spans="1:10" s="15" customFormat="1" ht="24" customHeight="1" x14ac:dyDescent="0.25">
      <c r="A111" s="2">
        <f t="shared" si="8"/>
        <v>101</v>
      </c>
      <c r="B111" s="43">
        <v>9901636331</v>
      </c>
      <c r="C111" s="53" t="s">
        <v>750</v>
      </c>
      <c r="D111" s="14" t="s">
        <v>438</v>
      </c>
      <c r="E111" s="14" t="s">
        <v>779</v>
      </c>
      <c r="F111" s="26">
        <f>VLOOKUP(B111,'[2]022'!$C$2:$O$188,13,0)</f>
        <v>8000</v>
      </c>
      <c r="G111" s="26">
        <f>VLOOKUP(B111,'[2]022'!$C$2:$P$188,14,0)</f>
        <v>0</v>
      </c>
      <c r="H111" s="26">
        <f>VLOOKUP(B111,'[2]022'!$C$2:$Q$188,15,0)</f>
        <v>250</v>
      </c>
      <c r="I111" s="27">
        <f t="shared" si="9"/>
        <v>8250</v>
      </c>
    </row>
    <row r="112" spans="1:10" s="15" customFormat="1" ht="24" customHeight="1" x14ac:dyDescent="0.25">
      <c r="A112" s="2">
        <f t="shared" si="8"/>
        <v>102</v>
      </c>
      <c r="B112" s="43">
        <v>9901594695</v>
      </c>
      <c r="C112" s="53" t="s">
        <v>751</v>
      </c>
      <c r="D112" s="14" t="s">
        <v>438</v>
      </c>
      <c r="E112" s="14" t="s">
        <v>779</v>
      </c>
      <c r="F112" s="26">
        <f>VLOOKUP(B112,'[2]022'!$C$2:$O$188,13,0)</f>
        <v>8000</v>
      </c>
      <c r="G112" s="26">
        <f>VLOOKUP(B112,'[2]022'!$C$2:$P$188,14,0)</f>
        <v>0</v>
      </c>
      <c r="H112" s="26">
        <f>VLOOKUP(B112,'[2]022'!$C$2:$Q$188,15,0)</f>
        <v>250</v>
      </c>
      <c r="I112" s="27">
        <f t="shared" si="9"/>
        <v>8250</v>
      </c>
    </row>
    <row r="113" spans="1:9" s="15" customFormat="1" ht="24" customHeight="1" x14ac:dyDescent="0.25">
      <c r="A113" s="2">
        <f t="shared" si="8"/>
        <v>103</v>
      </c>
      <c r="B113" s="43">
        <v>9901552142</v>
      </c>
      <c r="C113" s="53" t="s">
        <v>610</v>
      </c>
      <c r="D113" s="14" t="s">
        <v>436</v>
      </c>
      <c r="E113" s="14" t="s">
        <v>779</v>
      </c>
      <c r="F113" s="26">
        <f>VLOOKUP(B113,'[2]022'!$C$2:$O$188,13,0)</f>
        <v>10000</v>
      </c>
      <c r="G113" s="26">
        <f>VLOOKUP(B113,'[2]022'!$C$2:$P$188,14,0)</f>
        <v>0</v>
      </c>
      <c r="H113" s="26">
        <f>VLOOKUP(B113,'[2]022'!$C$2:$Q$188,15,0)</f>
        <v>250</v>
      </c>
      <c r="I113" s="27">
        <f t="shared" si="9"/>
        <v>10250</v>
      </c>
    </row>
    <row r="114" spans="1:9" s="15" customFormat="1" ht="24" customHeight="1" x14ac:dyDescent="0.25">
      <c r="A114" s="2">
        <f t="shared" si="8"/>
        <v>104</v>
      </c>
      <c r="B114" s="43">
        <v>9901552143</v>
      </c>
      <c r="C114" s="57" t="s">
        <v>611</v>
      </c>
      <c r="D114" s="14" t="s">
        <v>436</v>
      </c>
      <c r="E114" s="14" t="s">
        <v>779</v>
      </c>
      <c r="F114" s="26">
        <f>VLOOKUP(B114,'[2]022'!$C$2:$O$188,13,0)</f>
        <v>10000</v>
      </c>
      <c r="G114" s="26">
        <f>VLOOKUP(B114,'[2]022'!$C$2:$P$188,14,0)</f>
        <v>0</v>
      </c>
      <c r="H114" s="26">
        <f>VLOOKUP(B114,'[2]022'!$C$2:$Q$188,15,0)</f>
        <v>250</v>
      </c>
      <c r="I114" s="27">
        <f t="shared" si="9"/>
        <v>10250</v>
      </c>
    </row>
    <row r="115" spans="1:9" s="15" customFormat="1" ht="24" customHeight="1" x14ac:dyDescent="0.25">
      <c r="A115" s="2">
        <f t="shared" si="8"/>
        <v>105</v>
      </c>
      <c r="B115" s="43">
        <v>9901635268</v>
      </c>
      <c r="C115" s="53" t="s">
        <v>747</v>
      </c>
      <c r="D115" s="14" t="s">
        <v>436</v>
      </c>
      <c r="E115" s="14" t="s">
        <v>779</v>
      </c>
      <c r="F115" s="26">
        <f>VLOOKUP(B115,'[2]022'!$C$2:$O$188,13,0)</f>
        <v>10000</v>
      </c>
      <c r="G115" s="26">
        <f>VLOOKUP(B115,'[2]022'!$C$2:$P$188,14,0)</f>
        <v>0</v>
      </c>
      <c r="H115" s="26">
        <f>VLOOKUP(B115,'[2]022'!$C$2:$Q$188,15,0)</f>
        <v>250</v>
      </c>
      <c r="I115" s="27">
        <f t="shared" si="9"/>
        <v>10250</v>
      </c>
    </row>
    <row r="116" spans="1:9" s="15" customFormat="1" ht="24" customHeight="1" x14ac:dyDescent="0.25">
      <c r="A116" s="2">
        <f t="shared" si="8"/>
        <v>106</v>
      </c>
      <c r="B116" s="43">
        <v>9901472885</v>
      </c>
      <c r="C116" s="57" t="s">
        <v>639</v>
      </c>
      <c r="D116" s="14" t="s">
        <v>433</v>
      </c>
      <c r="E116" s="14" t="s">
        <v>405</v>
      </c>
      <c r="F116" s="26">
        <f>VLOOKUP(B116,'[2]022'!$C$2:$O$188,13,0)</f>
        <v>12000</v>
      </c>
      <c r="G116" s="26">
        <f>VLOOKUP(B116,'[2]022'!$C$2:$P$188,14,0)</f>
        <v>375</v>
      </c>
      <c r="H116" s="26">
        <f>VLOOKUP(B116,'[2]022'!$C$2:$Q$188,15,0)</f>
        <v>250</v>
      </c>
      <c r="I116" s="27">
        <f t="shared" si="9"/>
        <v>12625</v>
      </c>
    </row>
    <row r="117" spans="1:9" s="15" customFormat="1" ht="24" customHeight="1" x14ac:dyDescent="0.25">
      <c r="A117" s="2">
        <f t="shared" si="8"/>
        <v>107</v>
      </c>
      <c r="B117" s="43">
        <v>9901582463</v>
      </c>
      <c r="C117" s="57" t="s">
        <v>769</v>
      </c>
      <c r="D117" s="14" t="s">
        <v>438</v>
      </c>
      <c r="E117" s="14" t="s">
        <v>397</v>
      </c>
      <c r="F117" s="26">
        <f>VLOOKUP(B117,'[2]022'!$C$2:$O$188,13,0)</f>
        <v>7741.94</v>
      </c>
      <c r="G117" s="26">
        <f>VLOOKUP(B117,'[2]022'!$C$2:$P$188,14,0)</f>
        <v>0</v>
      </c>
      <c r="H117" s="26">
        <f>VLOOKUP(B117,'[2]022'!$C$2:$Q$188,15,0)</f>
        <v>241.94</v>
      </c>
      <c r="I117" s="27">
        <f t="shared" si="9"/>
        <v>7983.8799999999992</v>
      </c>
    </row>
    <row r="118" spans="1:9" s="15" customFormat="1" ht="24" customHeight="1" x14ac:dyDescent="0.25">
      <c r="A118" s="2">
        <f t="shared" si="8"/>
        <v>108</v>
      </c>
      <c r="B118" s="43">
        <v>9901273664</v>
      </c>
      <c r="C118" s="53" t="s">
        <v>712</v>
      </c>
      <c r="D118" s="14" t="s">
        <v>433</v>
      </c>
      <c r="E118" s="14" t="s">
        <v>399</v>
      </c>
      <c r="F118" s="26">
        <f>VLOOKUP(B118,'[2]022'!$C$2:$O$188,13,0)</f>
        <v>12000</v>
      </c>
      <c r="G118" s="26">
        <f>VLOOKUP(B118,'[2]022'!$C$2:$P$188,14,0)</f>
        <v>375</v>
      </c>
      <c r="H118" s="26">
        <f>VLOOKUP(B118,'[2]022'!$C$2:$Q$188,15,0)</f>
        <v>250</v>
      </c>
      <c r="I118" s="27">
        <f t="shared" si="9"/>
        <v>12625</v>
      </c>
    </row>
    <row r="119" spans="1:9" s="15" customFormat="1" ht="24" customHeight="1" x14ac:dyDescent="0.25">
      <c r="A119" s="2">
        <f t="shared" si="8"/>
        <v>109</v>
      </c>
      <c r="B119" s="43">
        <v>9901370780</v>
      </c>
      <c r="C119" s="57" t="s">
        <v>725</v>
      </c>
      <c r="D119" s="14" t="s">
        <v>433</v>
      </c>
      <c r="E119" s="14" t="s">
        <v>399</v>
      </c>
      <c r="F119" s="26">
        <f>VLOOKUP(B119,'[2]022'!$C$2:$O$188,13,0)</f>
        <v>12000</v>
      </c>
      <c r="G119" s="26">
        <f>VLOOKUP(B119,'[2]022'!$C$2:$P$188,14,0)</f>
        <v>375</v>
      </c>
      <c r="H119" s="26">
        <f>VLOOKUP(B119,'[2]022'!$C$2:$Q$188,15,0)</f>
        <v>250</v>
      </c>
      <c r="I119" s="27">
        <f t="shared" si="9"/>
        <v>12625</v>
      </c>
    </row>
    <row r="120" spans="1:9" s="15" customFormat="1" ht="24" customHeight="1" x14ac:dyDescent="0.25">
      <c r="A120" s="2">
        <f t="shared" si="8"/>
        <v>110</v>
      </c>
      <c r="B120" s="43">
        <v>9901345749</v>
      </c>
      <c r="C120" s="57" t="s">
        <v>774</v>
      </c>
      <c r="D120" s="14" t="s">
        <v>433</v>
      </c>
      <c r="E120" s="14" t="s">
        <v>399</v>
      </c>
      <c r="F120" s="26">
        <f>VLOOKUP(B120,'[2]022'!$C$2:$O$188,13,0)</f>
        <v>11225.81</v>
      </c>
      <c r="G120" s="26">
        <f>VLOOKUP(B120,'[2]022'!$C$2:$P$188,14,0)</f>
        <v>350.81</v>
      </c>
      <c r="H120" s="26">
        <f>VLOOKUP(B120,'[2]022'!$C$2:$Q$188,15,0)</f>
        <v>233.87</v>
      </c>
      <c r="I120" s="27">
        <f t="shared" si="9"/>
        <v>11810.49</v>
      </c>
    </row>
    <row r="121" spans="1:9" s="15" customFormat="1" ht="24" customHeight="1" x14ac:dyDescent="0.25">
      <c r="A121" s="2">
        <f t="shared" si="8"/>
        <v>111</v>
      </c>
      <c r="B121" s="43">
        <v>9901349461</v>
      </c>
      <c r="C121" s="65" t="s">
        <v>640</v>
      </c>
      <c r="D121" s="14" t="s">
        <v>433</v>
      </c>
      <c r="E121" s="14" t="s">
        <v>401</v>
      </c>
      <c r="F121" s="26">
        <f>VLOOKUP(B121,'[2]022'!$C$2:$O$188,13,0)</f>
        <v>12000</v>
      </c>
      <c r="G121" s="26">
        <f>VLOOKUP(B121,'[2]022'!$C$2:$P$188,14,0)</f>
        <v>375</v>
      </c>
      <c r="H121" s="26">
        <f>VLOOKUP(B121,'[2]022'!$C$2:$Q$188,15,0)</f>
        <v>250</v>
      </c>
      <c r="I121" s="27">
        <f t="shared" si="9"/>
        <v>12625</v>
      </c>
    </row>
    <row r="122" spans="1:9" s="15" customFormat="1" ht="24" customHeight="1" x14ac:dyDescent="0.25">
      <c r="A122" s="2">
        <f t="shared" si="8"/>
        <v>112</v>
      </c>
      <c r="B122" s="43">
        <v>9901629071</v>
      </c>
      <c r="C122" s="59" t="s">
        <v>749</v>
      </c>
      <c r="D122" s="14" t="s">
        <v>436</v>
      </c>
      <c r="E122" s="14" t="s">
        <v>401</v>
      </c>
      <c r="F122" s="26">
        <f>VLOOKUP(B122,'[2]022'!$C$2:$O$188,13,0)</f>
        <v>10000</v>
      </c>
      <c r="G122" s="26">
        <f>VLOOKUP(B122,'[2]022'!$C$2:$P$188,14,0)</f>
        <v>0</v>
      </c>
      <c r="H122" s="26">
        <f>VLOOKUP(B122,'[2]022'!$C$2:$Q$188,15,0)</f>
        <v>250</v>
      </c>
      <c r="I122" s="27">
        <f t="shared" si="9"/>
        <v>10250</v>
      </c>
    </row>
    <row r="123" spans="1:9" s="15" customFormat="1" ht="24" customHeight="1" x14ac:dyDescent="0.25">
      <c r="A123" s="2">
        <f t="shared" si="8"/>
        <v>113</v>
      </c>
      <c r="B123" s="43">
        <v>9901422465</v>
      </c>
      <c r="C123" s="59" t="s">
        <v>765</v>
      </c>
      <c r="D123" s="14" t="s">
        <v>436</v>
      </c>
      <c r="E123" s="46" t="s">
        <v>401</v>
      </c>
      <c r="F123" s="26">
        <f>VLOOKUP(B123,'[2]022'!$C$2:$O$188,13,0)</f>
        <v>10000</v>
      </c>
      <c r="G123" s="26">
        <f>VLOOKUP(B123,'[2]022'!$C$2:$P$188,14,0)</f>
        <v>0</v>
      </c>
      <c r="H123" s="26">
        <f>VLOOKUP(B123,'[2]022'!$C$2:$Q$188,15,0)</f>
        <v>250</v>
      </c>
      <c r="I123" s="27">
        <f t="shared" si="9"/>
        <v>10250</v>
      </c>
    </row>
    <row r="124" spans="1:9" s="15" customFormat="1" ht="24" customHeight="1" x14ac:dyDescent="0.25">
      <c r="A124" s="2">
        <f t="shared" si="8"/>
        <v>114</v>
      </c>
      <c r="B124" s="43">
        <v>9901593159</v>
      </c>
      <c r="C124" s="65" t="s">
        <v>775</v>
      </c>
      <c r="D124" s="14" t="s">
        <v>436</v>
      </c>
      <c r="E124" s="14" t="s">
        <v>401</v>
      </c>
      <c r="F124" s="26">
        <f>VLOOKUP(B124,'[2]022'!$C$2:$O$188,13,0)</f>
        <v>5806.45</v>
      </c>
      <c r="G124" s="26">
        <f>VLOOKUP(B124,'[2]022'!$C$2:$P$188,14,0)</f>
        <v>0</v>
      </c>
      <c r="H124" s="26">
        <f>VLOOKUP(B124,'[2]022'!$C$2:$Q$188,15,0)</f>
        <v>145.16</v>
      </c>
      <c r="I124" s="27">
        <f t="shared" si="9"/>
        <v>5951.61</v>
      </c>
    </row>
    <row r="125" spans="1:9" s="15" customFormat="1" ht="24" customHeight="1" x14ac:dyDescent="0.25">
      <c r="A125" s="2">
        <f t="shared" si="8"/>
        <v>115</v>
      </c>
      <c r="B125" s="43">
        <v>9901552102</v>
      </c>
      <c r="C125" s="53" t="s">
        <v>596</v>
      </c>
      <c r="D125" s="14" t="s">
        <v>436</v>
      </c>
      <c r="E125" s="14" t="s">
        <v>382</v>
      </c>
      <c r="F125" s="26">
        <f>VLOOKUP(B125,'[2]022'!$C$2:$O$188,13,0)</f>
        <v>10000</v>
      </c>
      <c r="G125" s="26">
        <f>VLOOKUP(B125,'[2]022'!$C$2:$P$188,14,0)</f>
        <v>0</v>
      </c>
      <c r="H125" s="26">
        <f>VLOOKUP(B125,'[2]022'!$C$2:$Q$188,15,0)</f>
        <v>250</v>
      </c>
      <c r="I125" s="27">
        <f t="shared" si="9"/>
        <v>10250</v>
      </c>
    </row>
    <row r="126" spans="1:9" s="15" customFormat="1" ht="24" customHeight="1" x14ac:dyDescent="0.25">
      <c r="A126" s="2">
        <f t="shared" si="8"/>
        <v>116</v>
      </c>
      <c r="B126" s="48">
        <v>9901587043</v>
      </c>
      <c r="C126" s="58" t="s">
        <v>662</v>
      </c>
      <c r="D126" s="14" t="s">
        <v>433</v>
      </c>
      <c r="E126" s="14" t="s">
        <v>382</v>
      </c>
      <c r="F126" s="26">
        <f>VLOOKUP(B126,'[2]022'!$C$2:$O$188,13,0)</f>
        <v>12000</v>
      </c>
      <c r="G126" s="26">
        <f>VLOOKUP(B126,'[2]022'!$C$2:$P$188,14,0)</f>
        <v>375</v>
      </c>
      <c r="H126" s="26">
        <f>VLOOKUP(B126,'[2]022'!$C$2:$Q$188,15,0)</f>
        <v>250</v>
      </c>
      <c r="I126" s="27">
        <f t="shared" si="9"/>
        <v>12625</v>
      </c>
    </row>
    <row r="127" spans="1:9" s="15" customFormat="1" ht="24" customHeight="1" x14ac:dyDescent="0.25">
      <c r="A127" s="2">
        <f t="shared" si="8"/>
        <v>117</v>
      </c>
      <c r="B127" s="48">
        <v>9901349124</v>
      </c>
      <c r="C127" s="58" t="s">
        <v>682</v>
      </c>
      <c r="D127" s="14" t="s">
        <v>433</v>
      </c>
      <c r="E127" s="14" t="s">
        <v>382</v>
      </c>
      <c r="F127" s="26">
        <f>VLOOKUP(B127,'[2]022'!$C$2:$O$188,13,0)</f>
        <v>12000</v>
      </c>
      <c r="G127" s="26">
        <f>VLOOKUP(B127,'[2]022'!$C$2:$P$188,14,0)</f>
        <v>375</v>
      </c>
      <c r="H127" s="26">
        <f>VLOOKUP(B127,'[2]022'!$C$2:$Q$188,15,0)</f>
        <v>250</v>
      </c>
      <c r="I127" s="27">
        <f t="shared" si="9"/>
        <v>12625</v>
      </c>
    </row>
    <row r="128" spans="1:9" s="15" customFormat="1" ht="24" customHeight="1" x14ac:dyDescent="0.25">
      <c r="A128" s="2">
        <f t="shared" ref="A128:A150" si="10">+A127+1</f>
        <v>118</v>
      </c>
      <c r="B128" s="48">
        <v>9901206427</v>
      </c>
      <c r="C128" s="58" t="s">
        <v>688</v>
      </c>
      <c r="D128" s="14" t="s">
        <v>438</v>
      </c>
      <c r="E128" s="14" t="s">
        <v>382</v>
      </c>
      <c r="F128" s="26">
        <f>VLOOKUP(B128,'[2]022'!$C$2:$O$188,13,0)</f>
        <v>8000</v>
      </c>
      <c r="G128" s="26">
        <f>VLOOKUP(B128,'[2]022'!$C$2:$P$188,14,0)</f>
        <v>0</v>
      </c>
      <c r="H128" s="26">
        <f>VLOOKUP(B128,'[2]022'!$C$2:$Q$188,15,0)</f>
        <v>250</v>
      </c>
      <c r="I128" s="27">
        <f t="shared" ref="I128:I150" si="11">SUBTOTAL(9,F128:H128)</f>
        <v>8250</v>
      </c>
    </row>
    <row r="129" spans="1:9" s="15" customFormat="1" ht="24" customHeight="1" x14ac:dyDescent="0.25">
      <c r="A129" s="2">
        <f t="shared" si="10"/>
        <v>119</v>
      </c>
      <c r="B129" s="48">
        <v>9901605167</v>
      </c>
      <c r="C129" s="59" t="s">
        <v>721</v>
      </c>
      <c r="D129" s="14" t="s">
        <v>438</v>
      </c>
      <c r="E129" s="14" t="s">
        <v>382</v>
      </c>
      <c r="F129" s="26">
        <f>VLOOKUP(B129,'[2]022'!$C$2:$O$188,13,0)</f>
        <v>8000</v>
      </c>
      <c r="G129" s="26">
        <f>VLOOKUP(B129,'[2]022'!$C$2:$P$188,14,0)</f>
        <v>0</v>
      </c>
      <c r="H129" s="26">
        <f>VLOOKUP(B129,'[2]022'!$C$2:$Q$188,15,0)</f>
        <v>250</v>
      </c>
      <c r="I129" s="27">
        <f t="shared" si="11"/>
        <v>8250</v>
      </c>
    </row>
    <row r="130" spans="1:9" s="15" customFormat="1" ht="24" customHeight="1" x14ac:dyDescent="0.25">
      <c r="A130" s="2">
        <f t="shared" si="10"/>
        <v>120</v>
      </c>
      <c r="B130" s="48">
        <v>9901630739</v>
      </c>
      <c r="C130" s="65" t="s">
        <v>722</v>
      </c>
      <c r="D130" s="14" t="s">
        <v>438</v>
      </c>
      <c r="E130" s="14" t="s">
        <v>382</v>
      </c>
      <c r="F130" s="26">
        <f>VLOOKUP(B130,'[2]022'!$C$2:$O$188,13,0)</f>
        <v>8000</v>
      </c>
      <c r="G130" s="26">
        <f>VLOOKUP(B130,'[2]022'!$C$2:$P$188,14,0)</f>
        <v>0</v>
      </c>
      <c r="H130" s="26">
        <f>VLOOKUP(B130,'[2]022'!$C$2:$Q$188,15,0)</f>
        <v>250</v>
      </c>
      <c r="I130" s="27">
        <f t="shared" si="11"/>
        <v>8250</v>
      </c>
    </row>
    <row r="131" spans="1:9" s="15" customFormat="1" ht="24" customHeight="1" x14ac:dyDescent="0.25">
      <c r="A131" s="2">
        <f t="shared" si="10"/>
        <v>121</v>
      </c>
      <c r="B131" s="43">
        <v>9901421164</v>
      </c>
      <c r="C131" s="59" t="s">
        <v>734</v>
      </c>
      <c r="D131" s="14" t="s">
        <v>433</v>
      </c>
      <c r="E131" s="14" t="s">
        <v>382</v>
      </c>
      <c r="F131" s="26">
        <f>VLOOKUP(B131,'[2]022'!$C$2:$O$188,13,0)</f>
        <v>12000</v>
      </c>
      <c r="G131" s="26">
        <f>VLOOKUP(B131,'[2]022'!$C$2:$P$188,14,0)</f>
        <v>375</v>
      </c>
      <c r="H131" s="26">
        <f>VLOOKUP(B131,'[2]022'!$C$2:$Q$188,15,0)</f>
        <v>250</v>
      </c>
      <c r="I131" s="27">
        <f t="shared" si="11"/>
        <v>12625</v>
      </c>
    </row>
    <row r="132" spans="1:9" s="15" customFormat="1" ht="24" customHeight="1" x14ac:dyDescent="0.25">
      <c r="A132" s="2">
        <f t="shared" si="10"/>
        <v>122</v>
      </c>
      <c r="B132" s="43">
        <v>9901633575</v>
      </c>
      <c r="C132" s="57" t="s">
        <v>738</v>
      </c>
      <c r="D132" s="14" t="s">
        <v>438</v>
      </c>
      <c r="E132" s="14" t="s">
        <v>382</v>
      </c>
      <c r="F132" s="26">
        <f>VLOOKUP(B132,'[2]022'!$C$2:$O$188,13,0)</f>
        <v>8000</v>
      </c>
      <c r="G132" s="26">
        <f>VLOOKUP(B132,'[2]022'!$C$2:$P$188,14,0)</f>
        <v>0</v>
      </c>
      <c r="H132" s="26">
        <f>VLOOKUP(B132,'[2]022'!$C$2:$Q$188,15,0)</f>
        <v>250</v>
      </c>
      <c r="I132" s="27">
        <f t="shared" si="11"/>
        <v>8250</v>
      </c>
    </row>
    <row r="133" spans="1:9" s="15" customFormat="1" ht="24" customHeight="1" x14ac:dyDescent="0.25">
      <c r="A133" s="2">
        <f t="shared" si="10"/>
        <v>123</v>
      </c>
      <c r="B133" s="43">
        <v>9901486024</v>
      </c>
      <c r="C133" s="57" t="s">
        <v>742</v>
      </c>
      <c r="D133" s="14" t="s">
        <v>438</v>
      </c>
      <c r="E133" s="32" t="s">
        <v>386</v>
      </c>
      <c r="F133" s="26">
        <f>VLOOKUP(B133,'[2]022'!$C$2:$O$188,13,0)</f>
        <v>8000</v>
      </c>
      <c r="G133" s="26">
        <f>VLOOKUP(B133,'[2]022'!$C$2:$P$188,14,0)</f>
        <v>0</v>
      </c>
      <c r="H133" s="26">
        <f>VLOOKUP(B133,'[2]022'!$C$2:$Q$188,15,0)</f>
        <v>250</v>
      </c>
      <c r="I133" s="27">
        <f t="shared" si="11"/>
        <v>8250</v>
      </c>
    </row>
    <row r="134" spans="1:9" s="15" customFormat="1" ht="24" customHeight="1" x14ac:dyDescent="0.25">
      <c r="A134" s="2">
        <f t="shared" si="10"/>
        <v>124</v>
      </c>
      <c r="B134" s="43">
        <v>9901446151</v>
      </c>
      <c r="C134" s="60" t="s">
        <v>594</v>
      </c>
      <c r="D134" s="14" t="s">
        <v>436</v>
      </c>
      <c r="E134" s="14" t="s">
        <v>386</v>
      </c>
      <c r="F134" s="26">
        <f>VLOOKUP(B134,'[2]022'!$C$2:$O$188,13,0)</f>
        <v>10000</v>
      </c>
      <c r="G134" s="26">
        <f>VLOOKUP(B134,'[2]022'!$C$2:$P$188,14,0)</f>
        <v>0</v>
      </c>
      <c r="H134" s="26">
        <f>VLOOKUP(B134,'[2]022'!$C$2:$Q$188,15,0)</f>
        <v>250</v>
      </c>
      <c r="I134" s="27">
        <f t="shared" si="11"/>
        <v>10250</v>
      </c>
    </row>
    <row r="135" spans="1:9" s="15" customFormat="1" ht="24" customHeight="1" x14ac:dyDescent="0.25">
      <c r="A135" s="2">
        <f t="shared" si="10"/>
        <v>125</v>
      </c>
      <c r="B135" s="43">
        <v>9901617349</v>
      </c>
      <c r="C135" s="53" t="s">
        <v>767</v>
      </c>
      <c r="D135" s="32" t="s">
        <v>433</v>
      </c>
      <c r="E135" s="32" t="s">
        <v>406</v>
      </c>
      <c r="F135" s="26">
        <f>VLOOKUP(B135,'[2]022'!$C$2:$O$188,13,0)</f>
        <v>11612.9</v>
      </c>
      <c r="G135" s="26">
        <f>VLOOKUP(B135,'[2]022'!$C$2:$P$188,14,0)</f>
        <v>362.9</v>
      </c>
      <c r="H135" s="26">
        <f>VLOOKUP(B135,'[2]022'!$C$2:$Q$188,15,0)</f>
        <v>241.94</v>
      </c>
      <c r="I135" s="27">
        <f t="shared" si="11"/>
        <v>12217.74</v>
      </c>
    </row>
    <row r="136" spans="1:9" s="15" customFormat="1" ht="24" customHeight="1" x14ac:dyDescent="0.25">
      <c r="A136" s="2">
        <f t="shared" si="10"/>
        <v>126</v>
      </c>
      <c r="B136" s="43">
        <v>9901395056</v>
      </c>
      <c r="C136" s="60" t="s">
        <v>684</v>
      </c>
      <c r="D136" s="32" t="s">
        <v>436</v>
      </c>
      <c r="E136" s="14" t="s">
        <v>390</v>
      </c>
      <c r="F136" s="26">
        <f>VLOOKUP(B136,'[2]022'!$C$2:$O$188,13,0)</f>
        <v>10000</v>
      </c>
      <c r="G136" s="26">
        <f>VLOOKUP(B136,'[2]022'!$C$2:$P$188,14,0)</f>
        <v>0</v>
      </c>
      <c r="H136" s="26">
        <f>VLOOKUP(B136,'[2]022'!$C$2:$Q$188,15,0)</f>
        <v>250</v>
      </c>
      <c r="I136" s="27">
        <f t="shared" si="11"/>
        <v>10250</v>
      </c>
    </row>
    <row r="137" spans="1:9" s="15" customFormat="1" ht="24" customHeight="1" x14ac:dyDescent="0.25">
      <c r="A137" s="2">
        <f t="shared" si="10"/>
        <v>127</v>
      </c>
      <c r="B137" s="43">
        <v>9901547239</v>
      </c>
      <c r="C137" s="53" t="s">
        <v>723</v>
      </c>
      <c r="D137" s="32" t="s">
        <v>438</v>
      </c>
      <c r="E137" s="14" t="s">
        <v>394</v>
      </c>
      <c r="F137" s="26">
        <f>VLOOKUP(B137,'[2]022'!$C$2:$O$188,13,0)</f>
        <v>8000</v>
      </c>
      <c r="G137" s="26">
        <f>VLOOKUP(B137,'[2]022'!$C$2:$P$188,14,0)</f>
        <v>0</v>
      </c>
      <c r="H137" s="26">
        <f>VLOOKUP(B137,'[2]022'!$C$2:$Q$188,15,0)</f>
        <v>250</v>
      </c>
      <c r="I137" s="27">
        <f t="shared" si="11"/>
        <v>8250</v>
      </c>
    </row>
    <row r="138" spans="1:9" s="15" customFormat="1" ht="24" customHeight="1" x14ac:dyDescent="0.25">
      <c r="A138" s="2">
        <f t="shared" si="10"/>
        <v>128</v>
      </c>
      <c r="B138" s="43">
        <v>9901446154</v>
      </c>
      <c r="C138" s="59" t="s">
        <v>597</v>
      </c>
      <c r="D138" s="32" t="s">
        <v>433</v>
      </c>
      <c r="E138" s="14" t="s">
        <v>385</v>
      </c>
      <c r="F138" s="26">
        <f>VLOOKUP(B138,'[2]022'!$C$2:$O$188,13,0)</f>
        <v>12000</v>
      </c>
      <c r="G138" s="26">
        <f>VLOOKUP(B138,'[2]022'!$C$2:$P$188,14,0)</f>
        <v>375</v>
      </c>
      <c r="H138" s="26">
        <f>VLOOKUP(B138,'[2]022'!$C$2:$Q$188,15,0)</f>
        <v>250</v>
      </c>
      <c r="I138" s="27">
        <f t="shared" si="11"/>
        <v>12625</v>
      </c>
    </row>
    <row r="139" spans="1:9" s="15" customFormat="1" ht="24" customHeight="1" x14ac:dyDescent="0.25">
      <c r="A139" s="2">
        <f t="shared" si="10"/>
        <v>129</v>
      </c>
      <c r="B139" s="43">
        <v>9901546593</v>
      </c>
      <c r="C139" s="59" t="s">
        <v>715</v>
      </c>
      <c r="D139" s="32" t="s">
        <v>433</v>
      </c>
      <c r="E139" s="14" t="s">
        <v>385</v>
      </c>
      <c r="F139" s="26">
        <f>VLOOKUP(B139,'[2]022'!$C$2:$O$188,13,0)</f>
        <v>12000</v>
      </c>
      <c r="G139" s="26">
        <f>VLOOKUP(B139,'[2]022'!$C$2:$P$188,14,0)</f>
        <v>375</v>
      </c>
      <c r="H139" s="26">
        <f>VLOOKUP(B139,'[2]022'!$C$2:$Q$188,15,0)</f>
        <v>250</v>
      </c>
      <c r="I139" s="27">
        <f t="shared" si="11"/>
        <v>12625</v>
      </c>
    </row>
    <row r="140" spans="1:9" s="15" customFormat="1" ht="24" customHeight="1" x14ac:dyDescent="0.25">
      <c r="A140" s="2">
        <f t="shared" si="10"/>
        <v>130</v>
      </c>
      <c r="B140" s="43">
        <v>9901553726</v>
      </c>
      <c r="C140" s="65" t="s">
        <v>729</v>
      </c>
      <c r="D140" s="32" t="s">
        <v>433</v>
      </c>
      <c r="E140" s="14" t="s">
        <v>385</v>
      </c>
      <c r="F140" s="26">
        <f>VLOOKUP(B140,'[2]022'!$C$2:$O$188,13,0)</f>
        <v>12000</v>
      </c>
      <c r="G140" s="26">
        <f>VLOOKUP(B140,'[2]022'!$C$2:$P$188,14,0)</f>
        <v>375</v>
      </c>
      <c r="H140" s="26">
        <f>VLOOKUP(B140,'[2]022'!$C$2:$Q$188,15,0)</f>
        <v>250</v>
      </c>
      <c r="I140" s="27">
        <f t="shared" si="11"/>
        <v>12625</v>
      </c>
    </row>
    <row r="141" spans="1:9" s="15" customFormat="1" ht="24" customHeight="1" x14ac:dyDescent="0.25">
      <c r="A141" s="2">
        <f t="shared" si="10"/>
        <v>131</v>
      </c>
      <c r="B141" s="48">
        <v>9901497511</v>
      </c>
      <c r="C141" s="59" t="s">
        <v>735</v>
      </c>
      <c r="D141" s="32" t="s">
        <v>433</v>
      </c>
      <c r="E141" s="14" t="s">
        <v>385</v>
      </c>
      <c r="F141" s="26">
        <f>VLOOKUP(B141,'[2]022'!$C$2:$O$188,13,0)</f>
        <v>12000</v>
      </c>
      <c r="G141" s="26">
        <f>VLOOKUP(B141,'[2]022'!$C$2:$P$188,14,0)</f>
        <v>375</v>
      </c>
      <c r="H141" s="26">
        <f>VLOOKUP(B141,'[2]022'!$C$2:$Q$188,15,0)</f>
        <v>250</v>
      </c>
      <c r="I141" s="27">
        <f t="shared" si="11"/>
        <v>12625</v>
      </c>
    </row>
    <row r="142" spans="1:9" s="15" customFormat="1" ht="24" customHeight="1" x14ac:dyDescent="0.25">
      <c r="A142" s="2">
        <f t="shared" si="10"/>
        <v>132</v>
      </c>
      <c r="B142" s="48">
        <v>9901434889</v>
      </c>
      <c r="C142" s="59" t="s">
        <v>744</v>
      </c>
      <c r="D142" s="32" t="s">
        <v>433</v>
      </c>
      <c r="E142" s="14" t="s">
        <v>385</v>
      </c>
      <c r="F142" s="26">
        <f>VLOOKUP(B142,'[2]022'!$C$2:$O$188,13,0)</f>
        <v>12000</v>
      </c>
      <c r="G142" s="26">
        <f>VLOOKUP(B142,'[2]022'!$C$2:$P$188,14,0)</f>
        <v>375</v>
      </c>
      <c r="H142" s="26">
        <f>VLOOKUP(B142,'[2]022'!$C$2:$Q$188,15,0)</f>
        <v>250</v>
      </c>
      <c r="I142" s="27">
        <f t="shared" si="11"/>
        <v>12625</v>
      </c>
    </row>
    <row r="143" spans="1:9" s="15" customFormat="1" ht="24" customHeight="1" x14ac:dyDescent="0.25">
      <c r="A143" s="2">
        <f t="shared" si="10"/>
        <v>133</v>
      </c>
      <c r="B143" s="43">
        <v>9901490432</v>
      </c>
      <c r="C143" s="53" t="s">
        <v>606</v>
      </c>
      <c r="D143" s="32" t="s">
        <v>438</v>
      </c>
      <c r="E143" s="32" t="s">
        <v>385</v>
      </c>
      <c r="F143" s="26">
        <f>VLOOKUP(B143,'[2]022'!$C$2:$O$188,13,0)</f>
        <v>8000</v>
      </c>
      <c r="G143" s="26">
        <f>VLOOKUP(B143,'[2]022'!$C$2:$P$188,14,0)</f>
        <v>0</v>
      </c>
      <c r="H143" s="26">
        <f>VLOOKUP(B143,'[2]022'!$C$2:$Q$188,15,0)</f>
        <v>250</v>
      </c>
      <c r="I143" s="27">
        <f t="shared" si="11"/>
        <v>8250</v>
      </c>
    </row>
    <row r="144" spans="1:9" s="15" customFormat="1" ht="24" customHeight="1" x14ac:dyDescent="0.25">
      <c r="A144" s="2">
        <f t="shared" si="10"/>
        <v>134</v>
      </c>
      <c r="B144" s="43">
        <v>9901611552</v>
      </c>
      <c r="C144" s="65" t="s">
        <v>741</v>
      </c>
      <c r="D144" s="32" t="s">
        <v>438</v>
      </c>
      <c r="E144" s="32" t="s">
        <v>385</v>
      </c>
      <c r="F144" s="26">
        <f>VLOOKUP(B144,'[2]022'!$C$2:$O$188,13,0)</f>
        <v>8000</v>
      </c>
      <c r="G144" s="26">
        <f>VLOOKUP(B144,'[2]022'!$C$2:$P$188,14,0)</f>
        <v>0</v>
      </c>
      <c r="H144" s="26">
        <f>VLOOKUP(B144,'[2]022'!$C$2:$Q$188,15,0)</f>
        <v>250</v>
      </c>
      <c r="I144" s="27">
        <f t="shared" si="11"/>
        <v>8250</v>
      </c>
    </row>
    <row r="145" spans="1:9" s="15" customFormat="1" ht="24" customHeight="1" x14ac:dyDescent="0.25">
      <c r="A145" s="2">
        <f t="shared" si="10"/>
        <v>135</v>
      </c>
      <c r="B145" s="43">
        <v>9901621166</v>
      </c>
      <c r="C145" s="57" t="s">
        <v>756</v>
      </c>
      <c r="D145" s="14" t="s">
        <v>438</v>
      </c>
      <c r="E145" s="14" t="s">
        <v>385</v>
      </c>
      <c r="F145" s="26">
        <f>VLOOKUP(B145,'[2]022'!$C$2:$O$188,13,0)</f>
        <v>8000</v>
      </c>
      <c r="G145" s="26">
        <f>VLOOKUP(B145,'[2]022'!$C$2:$P$188,14,0)</f>
        <v>0</v>
      </c>
      <c r="H145" s="26">
        <f>VLOOKUP(B145,'[2]022'!$C$2:$Q$188,15,0)</f>
        <v>250</v>
      </c>
      <c r="I145" s="27">
        <f t="shared" si="11"/>
        <v>8250</v>
      </c>
    </row>
    <row r="146" spans="1:9" s="15" customFormat="1" ht="24" customHeight="1" x14ac:dyDescent="0.25">
      <c r="A146" s="2">
        <f t="shared" si="10"/>
        <v>136</v>
      </c>
      <c r="B146" s="43">
        <v>9901492748</v>
      </c>
      <c r="C146" s="57" t="s">
        <v>757</v>
      </c>
      <c r="D146" s="14" t="s">
        <v>438</v>
      </c>
      <c r="E146" s="14" t="s">
        <v>385</v>
      </c>
      <c r="F146" s="26">
        <f>VLOOKUP(B146,'[2]022'!$C$2:$O$188,13,0)</f>
        <v>8000</v>
      </c>
      <c r="G146" s="26">
        <f>VLOOKUP(B146,'[2]022'!$C$2:$P$188,14,0)</f>
        <v>0</v>
      </c>
      <c r="H146" s="26">
        <f>VLOOKUP(B146,'[2]022'!$C$2:$Q$188,15,0)</f>
        <v>250</v>
      </c>
      <c r="I146" s="27">
        <f t="shared" si="11"/>
        <v>8250</v>
      </c>
    </row>
    <row r="147" spans="1:9" s="15" customFormat="1" ht="24" customHeight="1" x14ac:dyDescent="0.25">
      <c r="A147" s="2">
        <f t="shared" si="10"/>
        <v>137</v>
      </c>
      <c r="B147" s="43">
        <v>9901611132</v>
      </c>
      <c r="C147" s="57" t="s">
        <v>761</v>
      </c>
      <c r="D147" s="14" t="s">
        <v>438</v>
      </c>
      <c r="E147" s="14" t="s">
        <v>385</v>
      </c>
      <c r="F147" s="26">
        <f>VLOOKUP(B147,'[2]022'!$C$2:$O$188,13,0)</f>
        <v>8000</v>
      </c>
      <c r="G147" s="26">
        <f>VLOOKUP(B147,'[2]022'!$C$2:$P$188,14,0)</f>
        <v>0</v>
      </c>
      <c r="H147" s="26">
        <f>VLOOKUP(B147,'[2]022'!$C$2:$Q$188,15,0)</f>
        <v>250</v>
      </c>
      <c r="I147" s="27">
        <f t="shared" si="11"/>
        <v>8250</v>
      </c>
    </row>
    <row r="148" spans="1:9" s="15" customFormat="1" ht="24" customHeight="1" x14ac:dyDescent="0.25">
      <c r="A148" s="2">
        <f t="shared" si="10"/>
        <v>138</v>
      </c>
      <c r="B148" s="43">
        <v>9901433416</v>
      </c>
      <c r="C148" s="57" t="s">
        <v>762</v>
      </c>
      <c r="D148" s="14" t="s">
        <v>438</v>
      </c>
      <c r="E148" s="14" t="s">
        <v>385</v>
      </c>
      <c r="F148" s="26">
        <f>VLOOKUP(B148,'[2]022'!$C$2:$O$188,13,0)</f>
        <v>8000</v>
      </c>
      <c r="G148" s="26">
        <f>VLOOKUP(B148,'[2]022'!$C$2:$P$188,14,0)</f>
        <v>0</v>
      </c>
      <c r="H148" s="26">
        <f>VLOOKUP(B148,'[2]022'!$C$2:$Q$188,15,0)</f>
        <v>250</v>
      </c>
      <c r="I148" s="27">
        <f t="shared" si="11"/>
        <v>8250</v>
      </c>
    </row>
    <row r="149" spans="1:9" s="15" customFormat="1" ht="24" customHeight="1" x14ac:dyDescent="0.25">
      <c r="A149" s="2">
        <f t="shared" si="10"/>
        <v>139</v>
      </c>
      <c r="B149" s="43">
        <v>990083210</v>
      </c>
      <c r="C149" s="57" t="s">
        <v>593</v>
      </c>
      <c r="D149" s="14" t="s">
        <v>436</v>
      </c>
      <c r="E149" s="14" t="s">
        <v>385</v>
      </c>
      <c r="F149" s="26">
        <f>VLOOKUP(B149,'[2]022'!$C$2:$O$188,13,0)</f>
        <v>10000</v>
      </c>
      <c r="G149" s="26">
        <f>VLOOKUP(B149,'[2]022'!$C$2:$P$188,14,0)</f>
        <v>0</v>
      </c>
      <c r="H149" s="26">
        <f>VLOOKUP(B149,'[2]022'!$C$2:$Q$188,15,0)</f>
        <v>250</v>
      </c>
      <c r="I149" s="27">
        <f t="shared" si="11"/>
        <v>10250</v>
      </c>
    </row>
    <row r="150" spans="1:9" s="15" customFormat="1" ht="24" customHeight="1" x14ac:dyDescent="0.25">
      <c r="A150" s="2">
        <f t="shared" si="10"/>
        <v>140</v>
      </c>
      <c r="B150" s="43">
        <v>9901628771</v>
      </c>
      <c r="C150" s="57" t="s">
        <v>727</v>
      </c>
      <c r="D150" s="14" t="s">
        <v>436</v>
      </c>
      <c r="E150" s="14" t="s">
        <v>385</v>
      </c>
      <c r="F150" s="26">
        <f>VLOOKUP(B150,'[2]022'!$C$2:$O$188,13,0)</f>
        <v>10000</v>
      </c>
      <c r="G150" s="26">
        <f>VLOOKUP(B150,'[2]022'!$C$2:$P$188,14,0)</f>
        <v>0</v>
      </c>
      <c r="H150" s="26">
        <f>VLOOKUP(B150,'[2]022'!$C$2:$Q$188,15,0)</f>
        <v>250</v>
      </c>
      <c r="I150" s="27">
        <f t="shared" si="11"/>
        <v>10250</v>
      </c>
    </row>
    <row r="151" spans="1:9" s="15" customFormat="1" ht="24" customHeight="1" x14ac:dyDescent="0.25">
      <c r="A151" s="2">
        <f t="shared" ref="A151:A197" si="12">+A150+1</f>
        <v>141</v>
      </c>
      <c r="B151" s="48">
        <v>9901572087</v>
      </c>
      <c r="C151" s="53" t="s">
        <v>716</v>
      </c>
      <c r="D151" s="14" t="s">
        <v>433</v>
      </c>
      <c r="E151" s="14" t="s">
        <v>408</v>
      </c>
      <c r="F151" s="26">
        <f>VLOOKUP(B151,'[2]022'!$C$2:$O$188,13,0)</f>
        <v>12000</v>
      </c>
      <c r="G151" s="26">
        <f>VLOOKUP(B151,'[2]022'!$C$2:$P$188,14,0)</f>
        <v>375</v>
      </c>
      <c r="H151" s="26">
        <f>VLOOKUP(B151,'[2]022'!$C$2:$Q$188,15,0)</f>
        <v>250</v>
      </c>
      <c r="I151" s="27">
        <f t="shared" ref="I151:I170" si="13">SUBTOTAL(9,F151:H151)</f>
        <v>12625</v>
      </c>
    </row>
    <row r="152" spans="1:9" s="15" customFormat="1" ht="24" customHeight="1" x14ac:dyDescent="0.25">
      <c r="A152" s="2">
        <f t="shared" si="12"/>
        <v>142</v>
      </c>
      <c r="B152" s="43">
        <v>9901391701</v>
      </c>
      <c r="C152" s="53" t="s">
        <v>745</v>
      </c>
      <c r="D152" s="14" t="s">
        <v>433</v>
      </c>
      <c r="E152" s="14" t="s">
        <v>408</v>
      </c>
      <c r="F152" s="26">
        <f>VLOOKUP(B152,'[2]022'!$C$2:$O$188,13,0)</f>
        <v>12000</v>
      </c>
      <c r="G152" s="26">
        <f>VLOOKUP(B152,'[2]022'!$C$2:$P$188,14,0)</f>
        <v>375</v>
      </c>
      <c r="H152" s="26">
        <f>VLOOKUP(B152,'[2]022'!$C$2:$Q$188,15,0)</f>
        <v>250</v>
      </c>
      <c r="I152" s="27">
        <f t="shared" si="13"/>
        <v>12625</v>
      </c>
    </row>
    <row r="153" spans="1:9" s="15" customFormat="1" ht="24" customHeight="1" x14ac:dyDescent="0.25">
      <c r="A153" s="2">
        <f t="shared" si="12"/>
        <v>143</v>
      </c>
      <c r="B153" s="43">
        <v>9901108294</v>
      </c>
      <c r="C153" s="53" t="s">
        <v>755</v>
      </c>
      <c r="D153" s="14" t="s">
        <v>438</v>
      </c>
      <c r="E153" s="14" t="s">
        <v>408</v>
      </c>
      <c r="F153" s="26">
        <f>VLOOKUP(B153,'[2]022'!$C$2:$O$188,13,0)</f>
        <v>8000</v>
      </c>
      <c r="G153" s="26">
        <f>VLOOKUP(B153,'[2]022'!$C$2:$P$188,14,0)</f>
        <v>0</v>
      </c>
      <c r="H153" s="26">
        <f>VLOOKUP(B153,'[2]022'!$C$2:$Q$188,15,0)</f>
        <v>250</v>
      </c>
      <c r="I153" s="27">
        <f t="shared" si="13"/>
        <v>8250</v>
      </c>
    </row>
    <row r="154" spans="1:9" s="15" customFormat="1" ht="24" customHeight="1" x14ac:dyDescent="0.25">
      <c r="A154" s="2">
        <f t="shared" si="12"/>
        <v>144</v>
      </c>
      <c r="B154" s="43">
        <v>9901070049</v>
      </c>
      <c r="C154" s="65" t="s">
        <v>768</v>
      </c>
      <c r="D154" s="14" t="s">
        <v>433</v>
      </c>
      <c r="E154" s="14" t="s">
        <v>408</v>
      </c>
      <c r="F154" s="26">
        <f>VLOOKUP(B154,'[2]022'!$C$2:$O$188,13,0)</f>
        <v>11612.9</v>
      </c>
      <c r="G154" s="26">
        <f>VLOOKUP(B154,'[2]022'!$C$2:$P$188,14,0)</f>
        <v>362.9</v>
      </c>
      <c r="H154" s="26">
        <f>VLOOKUP(B154,'[2]022'!$C$2:$Q$188,15,0)</f>
        <v>241.94</v>
      </c>
      <c r="I154" s="27">
        <f t="shared" si="13"/>
        <v>12217.74</v>
      </c>
    </row>
    <row r="155" spans="1:9" s="15" customFormat="1" ht="24" customHeight="1" x14ac:dyDescent="0.25">
      <c r="A155" s="2">
        <f t="shared" si="12"/>
        <v>145</v>
      </c>
      <c r="B155" s="43">
        <v>9901622199</v>
      </c>
      <c r="C155" s="59" t="s">
        <v>707</v>
      </c>
      <c r="D155" s="14" t="s">
        <v>438</v>
      </c>
      <c r="E155" s="14" t="s">
        <v>378</v>
      </c>
      <c r="F155" s="26">
        <f>VLOOKUP(B155,'[2]022'!$C$2:$O$188,13,0)</f>
        <v>8000</v>
      </c>
      <c r="G155" s="26">
        <f>VLOOKUP(B155,'[2]022'!$C$2:$P$188,14,0)</f>
        <v>0</v>
      </c>
      <c r="H155" s="26">
        <f>VLOOKUP(B155,'[2]022'!$C$2:$Q$188,15,0)</f>
        <v>250</v>
      </c>
      <c r="I155" s="27">
        <f t="shared" si="13"/>
        <v>8250</v>
      </c>
    </row>
    <row r="156" spans="1:9" s="15" customFormat="1" ht="24" customHeight="1" x14ac:dyDescent="0.25">
      <c r="A156" s="2">
        <f t="shared" si="12"/>
        <v>146</v>
      </c>
      <c r="B156" s="43">
        <v>9901622374</v>
      </c>
      <c r="C156" s="53" t="s">
        <v>708</v>
      </c>
      <c r="D156" s="14" t="s">
        <v>438</v>
      </c>
      <c r="E156" s="14" t="s">
        <v>378</v>
      </c>
      <c r="F156" s="26">
        <f>VLOOKUP(B156,'[2]022'!$C$2:$O$188,13,0)</f>
        <v>8000</v>
      </c>
      <c r="G156" s="26">
        <f>VLOOKUP(B156,'[2]022'!$C$2:$P$188,14,0)</f>
        <v>0</v>
      </c>
      <c r="H156" s="26">
        <f>VLOOKUP(B156,'[2]022'!$C$2:$Q$188,15,0)</f>
        <v>250</v>
      </c>
      <c r="I156" s="27">
        <f t="shared" si="13"/>
        <v>8250</v>
      </c>
    </row>
    <row r="157" spans="1:9" s="15" customFormat="1" ht="24" customHeight="1" x14ac:dyDescent="0.25">
      <c r="A157" s="2">
        <f t="shared" si="12"/>
        <v>147</v>
      </c>
      <c r="B157" s="43">
        <v>9901446100</v>
      </c>
      <c r="C157" s="57" t="s">
        <v>754</v>
      </c>
      <c r="D157" s="14" t="s">
        <v>438</v>
      </c>
      <c r="E157" s="14" t="s">
        <v>378</v>
      </c>
      <c r="F157" s="26">
        <f>VLOOKUP(B157,'[2]022'!$C$2:$O$188,13,0)</f>
        <v>8000</v>
      </c>
      <c r="G157" s="26">
        <f>VLOOKUP(B157,'[2]022'!$C$2:$P$188,14,0)</f>
        <v>0</v>
      </c>
      <c r="H157" s="26">
        <f>VLOOKUP(B157,'[2]022'!$C$2:$Q$188,15,0)</f>
        <v>250</v>
      </c>
      <c r="I157" s="27">
        <f t="shared" si="13"/>
        <v>8250</v>
      </c>
    </row>
    <row r="158" spans="1:9" s="15" customFormat="1" ht="24" customHeight="1" x14ac:dyDescent="0.25">
      <c r="A158" s="2">
        <f t="shared" si="12"/>
        <v>148</v>
      </c>
      <c r="B158" s="43">
        <v>9901430917</v>
      </c>
      <c r="C158" s="53" t="s">
        <v>758</v>
      </c>
      <c r="D158" s="14" t="s">
        <v>438</v>
      </c>
      <c r="E158" s="14" t="s">
        <v>378</v>
      </c>
      <c r="F158" s="26">
        <f>VLOOKUP(B158,'[2]022'!$C$2:$O$188,13,0)</f>
        <v>8000</v>
      </c>
      <c r="G158" s="26">
        <f>VLOOKUP(B158,'[2]022'!$C$2:$P$188,14,0)</f>
        <v>0</v>
      </c>
      <c r="H158" s="26">
        <f>VLOOKUP(B158,'[2]022'!$C$2:$Q$188,15,0)</f>
        <v>250</v>
      </c>
      <c r="I158" s="27">
        <f t="shared" si="13"/>
        <v>8250</v>
      </c>
    </row>
    <row r="159" spans="1:9" s="15" customFormat="1" ht="24" customHeight="1" x14ac:dyDescent="0.25">
      <c r="A159" s="2">
        <f t="shared" si="12"/>
        <v>149</v>
      </c>
      <c r="B159" s="43">
        <v>9901479182</v>
      </c>
      <c r="C159" s="53" t="s">
        <v>759</v>
      </c>
      <c r="D159" s="14" t="s">
        <v>438</v>
      </c>
      <c r="E159" s="14" t="s">
        <v>378</v>
      </c>
      <c r="F159" s="26">
        <f>VLOOKUP(B159,'[2]022'!$C$2:$O$188,13,0)</f>
        <v>8000</v>
      </c>
      <c r="G159" s="26">
        <f>VLOOKUP(B159,'[2]022'!$C$2:$P$188,14,0)</f>
        <v>0</v>
      </c>
      <c r="H159" s="26">
        <f>VLOOKUP(B159,'[2]022'!$C$2:$Q$188,15,0)</f>
        <v>250</v>
      </c>
      <c r="I159" s="27">
        <f t="shared" si="13"/>
        <v>8250</v>
      </c>
    </row>
    <row r="160" spans="1:9" s="15" customFormat="1" ht="24" customHeight="1" x14ac:dyDescent="0.25">
      <c r="A160" s="2">
        <f t="shared" si="12"/>
        <v>150</v>
      </c>
      <c r="B160" s="43">
        <v>9901637205</v>
      </c>
      <c r="C160" s="57" t="s">
        <v>760</v>
      </c>
      <c r="D160" s="14" t="s">
        <v>438</v>
      </c>
      <c r="E160" s="14" t="s">
        <v>378</v>
      </c>
      <c r="F160" s="26">
        <f>VLOOKUP(B160,'[2]022'!$C$2:$O$188,13,0)</f>
        <v>8000</v>
      </c>
      <c r="G160" s="26">
        <f>VLOOKUP(B160,'[2]022'!$C$2:$P$188,14,0)</f>
        <v>0</v>
      </c>
      <c r="H160" s="26">
        <f>VLOOKUP(B160,'[2]022'!$C$2:$Q$188,15,0)</f>
        <v>250</v>
      </c>
      <c r="I160" s="27">
        <f t="shared" si="13"/>
        <v>8250</v>
      </c>
    </row>
    <row r="161" spans="1:9" s="15" customFormat="1" ht="24" customHeight="1" x14ac:dyDescent="0.25">
      <c r="A161" s="2">
        <f t="shared" si="12"/>
        <v>151</v>
      </c>
      <c r="B161" s="43">
        <v>9901493187</v>
      </c>
      <c r="C161" s="57" t="s">
        <v>763</v>
      </c>
      <c r="D161" s="14" t="s">
        <v>438</v>
      </c>
      <c r="E161" s="14" t="s">
        <v>378</v>
      </c>
      <c r="F161" s="26">
        <f>VLOOKUP(B161,'[2]022'!$C$2:$O$188,13,0)</f>
        <v>8000</v>
      </c>
      <c r="G161" s="26">
        <f>VLOOKUP(B161,'[2]022'!$C$2:$P$188,14,0)</f>
        <v>0</v>
      </c>
      <c r="H161" s="26">
        <f>VLOOKUP(B161,'[2]022'!$C$2:$Q$188,15,0)</f>
        <v>250</v>
      </c>
      <c r="I161" s="27">
        <f t="shared" si="13"/>
        <v>8250</v>
      </c>
    </row>
    <row r="162" spans="1:9" s="15" customFormat="1" ht="24" customHeight="1" x14ac:dyDescent="0.25">
      <c r="A162" s="2">
        <f t="shared" si="12"/>
        <v>152</v>
      </c>
      <c r="B162" s="43">
        <v>9901424951</v>
      </c>
      <c r="C162" s="53" t="s">
        <v>764</v>
      </c>
      <c r="D162" s="14" t="s">
        <v>438</v>
      </c>
      <c r="E162" s="14" t="s">
        <v>378</v>
      </c>
      <c r="F162" s="26">
        <f>VLOOKUP(B162,'[2]022'!$C$2:$O$188,13,0)</f>
        <v>8000</v>
      </c>
      <c r="G162" s="26">
        <f>VLOOKUP(B162,'[2]022'!$C$2:$P$188,14,0)</f>
        <v>0</v>
      </c>
      <c r="H162" s="26">
        <f>VLOOKUP(B162,'[2]022'!$C$2:$Q$188,15,0)</f>
        <v>250</v>
      </c>
      <c r="I162" s="27">
        <f t="shared" si="13"/>
        <v>8250</v>
      </c>
    </row>
    <row r="163" spans="1:9" s="15" customFormat="1" ht="24" customHeight="1" x14ac:dyDescent="0.25">
      <c r="A163" s="2">
        <f t="shared" si="12"/>
        <v>153</v>
      </c>
      <c r="B163" s="43">
        <v>9901119738</v>
      </c>
      <c r="C163" s="60" t="s">
        <v>604</v>
      </c>
      <c r="D163" s="14" t="s">
        <v>433</v>
      </c>
      <c r="E163" s="14" t="s">
        <v>381</v>
      </c>
      <c r="F163" s="26">
        <f>VLOOKUP(B163,'[2]022'!$C$2:$O$188,13,0)</f>
        <v>12000</v>
      </c>
      <c r="G163" s="26">
        <f>VLOOKUP(B163,'[2]022'!$C$2:$P$188,14,0)</f>
        <v>375</v>
      </c>
      <c r="H163" s="26">
        <f>VLOOKUP(B163,'[2]022'!$C$2:$Q$188,15,0)</f>
        <v>250</v>
      </c>
      <c r="I163" s="27">
        <f t="shared" si="13"/>
        <v>12625</v>
      </c>
    </row>
    <row r="164" spans="1:9" s="15" customFormat="1" ht="24" customHeight="1" x14ac:dyDescent="0.25">
      <c r="A164" s="2">
        <f t="shared" si="12"/>
        <v>154</v>
      </c>
      <c r="B164" s="43">
        <v>9901161389</v>
      </c>
      <c r="C164" s="57" t="s">
        <v>645</v>
      </c>
      <c r="D164" s="14" t="s">
        <v>438</v>
      </c>
      <c r="E164" s="14" t="s">
        <v>381</v>
      </c>
      <c r="F164" s="26">
        <f>VLOOKUP(B164,'[2]022'!$C$2:$O$188,13,0)</f>
        <v>8000</v>
      </c>
      <c r="G164" s="26">
        <f>VLOOKUP(B164,'[2]022'!$C$2:$P$188,14,0)</f>
        <v>0</v>
      </c>
      <c r="H164" s="26">
        <f>VLOOKUP(B164,'[2]022'!$C$2:$Q$188,15,0)</f>
        <v>250</v>
      </c>
      <c r="I164" s="27">
        <f t="shared" si="13"/>
        <v>8250</v>
      </c>
    </row>
    <row r="165" spans="1:9" s="15" customFormat="1" ht="24" customHeight="1" x14ac:dyDescent="0.25">
      <c r="A165" s="2">
        <f t="shared" si="12"/>
        <v>155</v>
      </c>
      <c r="B165" s="43">
        <v>9901609865</v>
      </c>
      <c r="C165" s="53" t="s">
        <v>709</v>
      </c>
      <c r="D165" s="14" t="s">
        <v>433</v>
      </c>
      <c r="E165" s="14" t="s">
        <v>381</v>
      </c>
      <c r="F165" s="26">
        <f>VLOOKUP(B165,'[2]022'!$C$2:$O$188,13,0)</f>
        <v>12000</v>
      </c>
      <c r="G165" s="26">
        <f>VLOOKUP(B165,'[2]022'!$C$2:$P$188,14,0)</f>
        <v>375</v>
      </c>
      <c r="H165" s="26">
        <f>VLOOKUP(B165,'[2]022'!$C$2:$Q$188,15,0)</f>
        <v>250</v>
      </c>
      <c r="I165" s="27">
        <f t="shared" si="13"/>
        <v>12625</v>
      </c>
    </row>
    <row r="166" spans="1:9" s="15" customFormat="1" ht="24" customHeight="1" x14ac:dyDescent="0.25">
      <c r="A166" s="2">
        <f t="shared" si="12"/>
        <v>156</v>
      </c>
      <c r="B166" s="43">
        <v>9901635355</v>
      </c>
      <c r="C166" s="53" t="s">
        <v>748</v>
      </c>
      <c r="D166" s="14" t="s">
        <v>433</v>
      </c>
      <c r="E166" s="14" t="s">
        <v>381</v>
      </c>
      <c r="F166" s="26">
        <f>VLOOKUP(B166,'[2]022'!$C$2:$O$188,13,0)</f>
        <v>0</v>
      </c>
      <c r="G166" s="26">
        <f>VLOOKUP(B166,'[2]022'!$C$2:$P$188,14,0)</f>
        <v>0</v>
      </c>
      <c r="H166" s="26">
        <f>VLOOKUP(B166,'[2]022'!$C$2:$Q$188,15,0)</f>
        <v>250</v>
      </c>
      <c r="I166" s="27">
        <f t="shared" si="13"/>
        <v>250</v>
      </c>
    </row>
    <row r="167" spans="1:9" s="15" customFormat="1" ht="24" customHeight="1" x14ac:dyDescent="0.25">
      <c r="A167" s="2">
        <f t="shared" si="12"/>
        <v>157</v>
      </c>
      <c r="B167" s="48">
        <v>9901236868</v>
      </c>
      <c r="C167" s="65" t="s">
        <v>770</v>
      </c>
      <c r="D167" s="14" t="s">
        <v>438</v>
      </c>
      <c r="E167" s="14" t="s">
        <v>785</v>
      </c>
      <c r="F167" s="26">
        <f>VLOOKUP(B167,'[2]022'!$C$2:$O$188,13,0)</f>
        <v>7741.94</v>
      </c>
      <c r="G167" s="26">
        <f>VLOOKUP(B167,'[2]022'!$C$2:$P$188,14,0)</f>
        <v>0</v>
      </c>
      <c r="H167" s="26">
        <f>VLOOKUP(B167,'[2]022'!$C$2:$Q$188,15,0)</f>
        <v>241.94</v>
      </c>
      <c r="I167" s="27">
        <f t="shared" si="13"/>
        <v>7983.8799999999992</v>
      </c>
    </row>
    <row r="168" spans="1:9" s="15" customFormat="1" ht="24" customHeight="1" x14ac:dyDescent="0.25">
      <c r="A168" s="2">
        <f t="shared" si="12"/>
        <v>158</v>
      </c>
      <c r="B168" s="43">
        <v>9901543123</v>
      </c>
      <c r="C168" s="65" t="s">
        <v>771</v>
      </c>
      <c r="D168" s="14" t="s">
        <v>438</v>
      </c>
      <c r="E168" s="14" t="s">
        <v>785</v>
      </c>
      <c r="F168" s="26">
        <f>VLOOKUP(B168,'[2]022'!$C$2:$O$188,13,0)</f>
        <v>7483.87</v>
      </c>
      <c r="G168" s="26">
        <f>VLOOKUP(B168,'[2]022'!$C$2:$P$188,14,0)</f>
        <v>0</v>
      </c>
      <c r="H168" s="26">
        <f>VLOOKUP(B168,'[2]022'!$C$2:$Q$188,15,0)</f>
        <v>233.87</v>
      </c>
      <c r="I168" s="27">
        <f t="shared" si="13"/>
        <v>7717.74</v>
      </c>
    </row>
    <row r="169" spans="1:9" s="15" customFormat="1" ht="24" customHeight="1" x14ac:dyDescent="0.25">
      <c r="A169" s="2">
        <f t="shared" si="12"/>
        <v>159</v>
      </c>
      <c r="B169" s="48">
        <v>9901547902</v>
      </c>
      <c r="C169" s="65" t="s">
        <v>772</v>
      </c>
      <c r="D169" s="14" t="s">
        <v>433</v>
      </c>
      <c r="E169" s="14" t="s">
        <v>785</v>
      </c>
      <c r="F169" s="26">
        <f>VLOOKUP(B169,'[2]022'!$C$2:$O$188,13,0)</f>
        <v>11225.81</v>
      </c>
      <c r="G169" s="26">
        <f>VLOOKUP(B169,'[2]022'!$C$2:$P$188,14,0)</f>
        <v>350.81</v>
      </c>
      <c r="H169" s="26">
        <f>VLOOKUP(B169,'[2]022'!$C$2:$Q$188,15,0)</f>
        <v>233.87</v>
      </c>
      <c r="I169" s="27">
        <f t="shared" si="13"/>
        <v>11810.49</v>
      </c>
    </row>
    <row r="170" spans="1:9" s="15" customFormat="1" ht="24" customHeight="1" x14ac:dyDescent="0.25">
      <c r="A170" s="2">
        <f t="shared" si="12"/>
        <v>160</v>
      </c>
      <c r="B170" s="48">
        <v>9901115701</v>
      </c>
      <c r="C170" s="65" t="s">
        <v>773</v>
      </c>
      <c r="D170" s="14" t="s">
        <v>433</v>
      </c>
      <c r="E170" s="14" t="s">
        <v>785</v>
      </c>
      <c r="F170" s="26">
        <f>VLOOKUP(B170,'[2]022'!$C$2:$O$188,13,0)</f>
        <v>11225.81</v>
      </c>
      <c r="G170" s="26">
        <f>VLOOKUP(B170,'[2]022'!$C$2:$P$188,14,0)</f>
        <v>350.81</v>
      </c>
      <c r="H170" s="26">
        <f>VLOOKUP(B170,'[2]022'!$C$2:$Q$188,15,0)</f>
        <v>233.87</v>
      </c>
      <c r="I170" s="27">
        <f t="shared" si="13"/>
        <v>11810.49</v>
      </c>
    </row>
    <row r="171" spans="1:9" s="15" customFormat="1" ht="24" customHeight="1" x14ac:dyDescent="0.25">
      <c r="A171" s="2">
        <f t="shared" si="12"/>
        <v>161</v>
      </c>
      <c r="B171" s="48">
        <v>9901104363</v>
      </c>
      <c r="C171" s="65" t="s">
        <v>643</v>
      </c>
      <c r="D171" s="14" t="s">
        <v>576</v>
      </c>
      <c r="E171" s="14" t="s">
        <v>168</v>
      </c>
      <c r="F171" s="26">
        <f>VLOOKUP(B171,'[2]022'!$C$2:$O$188,13,0)</f>
        <v>20000</v>
      </c>
      <c r="G171" s="26">
        <f>VLOOKUP(B171,'[2]022'!$C$2:$P$188,14,0)</f>
        <v>375</v>
      </c>
      <c r="H171" s="26">
        <f>VLOOKUP(B171,'[2]022'!$C$2:$Q$188,15,0)</f>
        <v>250</v>
      </c>
      <c r="I171" s="27">
        <f t="shared" ref="I171:I197" si="14">SUBTOTAL(9,F171:H171)</f>
        <v>20625</v>
      </c>
    </row>
    <row r="172" spans="1:9" s="15" customFormat="1" ht="24" customHeight="1" x14ac:dyDescent="0.25">
      <c r="A172" s="2">
        <f t="shared" si="12"/>
        <v>162</v>
      </c>
      <c r="B172" s="48">
        <v>9901309142</v>
      </c>
      <c r="C172" s="65" t="s">
        <v>599</v>
      </c>
      <c r="D172" s="14" t="s">
        <v>777</v>
      </c>
      <c r="E172" s="14" t="s">
        <v>778</v>
      </c>
      <c r="F172" s="26">
        <f>VLOOKUP(B172,'[2]022'!$C$2:$O$188,13,0)</f>
        <v>11612.9</v>
      </c>
      <c r="G172" s="26">
        <f>VLOOKUP(B172,'[2]022'!$C$2:$P$188,14,0)</f>
        <v>290.32</v>
      </c>
      <c r="H172" s="26">
        <f>VLOOKUP(B172,'[2]022'!$C$2:$Q$188,15,0)</f>
        <v>193.55</v>
      </c>
      <c r="I172" s="27">
        <f t="shared" si="14"/>
        <v>12096.769999999999</v>
      </c>
    </row>
    <row r="173" spans="1:9" s="15" customFormat="1" ht="24" customHeight="1" x14ac:dyDescent="0.25">
      <c r="A173" s="2">
        <f t="shared" si="12"/>
        <v>163</v>
      </c>
      <c r="B173" s="43">
        <v>9901581929</v>
      </c>
      <c r="C173" s="57" t="s">
        <v>649</v>
      </c>
      <c r="D173" s="14" t="s">
        <v>436</v>
      </c>
      <c r="E173" s="14" t="s">
        <v>778</v>
      </c>
      <c r="F173" s="26">
        <f>VLOOKUP(B173,'[2]022'!$C$2:$O$188,13,0)</f>
        <v>10000</v>
      </c>
      <c r="G173" s="26">
        <f>VLOOKUP(B173,'[2]022'!$C$2:$P$188,14,0)</f>
        <v>0</v>
      </c>
      <c r="H173" s="26">
        <f>VLOOKUP(B173,'[2]022'!$C$2:$Q$188,15,0)</f>
        <v>250</v>
      </c>
      <c r="I173" s="27">
        <f t="shared" si="14"/>
        <v>10250</v>
      </c>
    </row>
    <row r="174" spans="1:9" s="15" customFormat="1" ht="24" customHeight="1" x14ac:dyDescent="0.25">
      <c r="A174" s="2">
        <f t="shared" si="12"/>
        <v>164</v>
      </c>
      <c r="B174" s="43">
        <v>990092508</v>
      </c>
      <c r="C174" s="58" t="s">
        <v>603</v>
      </c>
      <c r="D174" s="14" t="s">
        <v>777</v>
      </c>
      <c r="E174" s="14" t="s">
        <v>443</v>
      </c>
      <c r="F174" s="26">
        <f>VLOOKUP(B174,'[2]022'!$C$2:$O$188,13,0)</f>
        <v>15000</v>
      </c>
      <c r="G174" s="26">
        <f>VLOOKUP(B174,'[2]022'!$C$2:$P$188,14,0)</f>
        <v>375</v>
      </c>
      <c r="H174" s="26">
        <f>VLOOKUP(B174,'[2]022'!$C$2:$Q$188,15,0)</f>
        <v>250</v>
      </c>
      <c r="I174" s="27">
        <f t="shared" si="14"/>
        <v>15625</v>
      </c>
    </row>
    <row r="175" spans="1:9" s="15" customFormat="1" ht="24" customHeight="1" x14ac:dyDescent="0.25">
      <c r="A175" s="2">
        <f t="shared" si="12"/>
        <v>165</v>
      </c>
      <c r="B175" s="43">
        <v>9901380746</v>
      </c>
      <c r="C175" s="53" t="s">
        <v>595</v>
      </c>
      <c r="D175" s="14" t="s">
        <v>436</v>
      </c>
      <c r="E175" s="14" t="s">
        <v>445</v>
      </c>
      <c r="F175" s="26">
        <f>VLOOKUP(B175,'[2]022'!$C$2:$O$188,13,0)</f>
        <v>10000</v>
      </c>
      <c r="G175" s="26">
        <f>VLOOKUP(B175,'[2]022'!$C$2:$P$188,14,0)</f>
        <v>0</v>
      </c>
      <c r="H175" s="26">
        <f>VLOOKUP(B175,'[2]022'!$C$2:$Q$188,15,0)</f>
        <v>250</v>
      </c>
      <c r="I175" s="27">
        <f t="shared" si="14"/>
        <v>10250</v>
      </c>
    </row>
    <row r="176" spans="1:9" s="15" customFormat="1" ht="24" customHeight="1" x14ac:dyDescent="0.25">
      <c r="A176" s="2">
        <f t="shared" si="12"/>
        <v>166</v>
      </c>
      <c r="B176" s="43">
        <v>9901001936</v>
      </c>
      <c r="C176" s="57" t="s">
        <v>713</v>
      </c>
      <c r="D176" s="14" t="s">
        <v>777</v>
      </c>
      <c r="E176" s="14" t="s">
        <v>469</v>
      </c>
      <c r="F176" s="26">
        <f>VLOOKUP(B176,'[2]022'!$C$2:$O$188,13,0)</f>
        <v>15000</v>
      </c>
      <c r="G176" s="26">
        <f>VLOOKUP(B176,'[2]022'!$C$2:$P$188,14,0)</f>
        <v>375</v>
      </c>
      <c r="H176" s="26">
        <f>VLOOKUP(B176,'[2]022'!$C$2:$Q$188,15,0)</f>
        <v>250</v>
      </c>
      <c r="I176" s="27">
        <f t="shared" si="14"/>
        <v>15625</v>
      </c>
    </row>
    <row r="177" spans="1:10" s="15" customFormat="1" ht="24" customHeight="1" x14ac:dyDescent="0.25">
      <c r="A177" s="2">
        <f t="shared" si="12"/>
        <v>167</v>
      </c>
      <c r="B177" s="43">
        <v>9901178900</v>
      </c>
      <c r="C177" s="53" t="s">
        <v>718</v>
      </c>
      <c r="D177" s="14" t="s">
        <v>777</v>
      </c>
      <c r="E177" s="14" t="s">
        <v>561</v>
      </c>
      <c r="F177" s="26">
        <f>VLOOKUP(B177,'[2]022'!$C$2:$O$188,13,0)</f>
        <v>15000</v>
      </c>
      <c r="G177" s="26">
        <f>VLOOKUP(B177,'[2]022'!$C$2:$P$188,14,0)</f>
        <v>375</v>
      </c>
      <c r="H177" s="26">
        <f>VLOOKUP(B177,'[2]022'!$C$2:$Q$188,15,0)</f>
        <v>250</v>
      </c>
      <c r="I177" s="27">
        <f t="shared" si="14"/>
        <v>15625</v>
      </c>
    </row>
    <row r="178" spans="1:10" s="15" customFormat="1" ht="24" customHeight="1" x14ac:dyDescent="0.25">
      <c r="A178" s="2">
        <f t="shared" si="12"/>
        <v>168</v>
      </c>
      <c r="B178" s="43">
        <v>9901636082</v>
      </c>
      <c r="C178" s="53" t="s">
        <v>753</v>
      </c>
      <c r="D178" s="14" t="s">
        <v>438</v>
      </c>
      <c r="E178" s="14" t="s">
        <v>561</v>
      </c>
      <c r="F178" s="26">
        <f>VLOOKUP(B178,'[2]022'!$C$2:$O$188,13,0)</f>
        <v>8000</v>
      </c>
      <c r="G178" s="26">
        <f>VLOOKUP(B178,'[2]022'!$C$2:$P$188,14,0)</f>
        <v>0</v>
      </c>
      <c r="H178" s="26">
        <f>VLOOKUP(B178,'[2]022'!$C$2:$Q$188,15,0)</f>
        <v>250</v>
      </c>
      <c r="I178" s="27">
        <f t="shared" si="14"/>
        <v>8250</v>
      </c>
    </row>
    <row r="179" spans="1:10" s="15" customFormat="1" ht="24" customHeight="1" x14ac:dyDescent="0.25">
      <c r="A179" s="2">
        <f t="shared" si="12"/>
        <v>169</v>
      </c>
      <c r="B179" s="43">
        <v>9901581930</v>
      </c>
      <c r="C179" s="65" t="s">
        <v>650</v>
      </c>
      <c r="D179" s="14" t="s">
        <v>777</v>
      </c>
      <c r="E179" s="14" t="s">
        <v>780</v>
      </c>
      <c r="F179" s="26">
        <f>VLOOKUP(B179,'[2]022'!$C$2:$O$188,13,0)</f>
        <v>15000</v>
      </c>
      <c r="G179" s="26">
        <f>VLOOKUP(B179,'[2]022'!$C$2:$P$188,14,0)</f>
        <v>375</v>
      </c>
      <c r="H179" s="26">
        <f>VLOOKUP(B179,'[2]022'!$C$2:$Q$188,15,0)</f>
        <v>250</v>
      </c>
      <c r="I179" s="27">
        <f t="shared" si="14"/>
        <v>15625</v>
      </c>
    </row>
    <row r="180" spans="1:10" s="15" customFormat="1" ht="24" customHeight="1" x14ac:dyDescent="0.25">
      <c r="A180" s="2">
        <f t="shared" si="12"/>
        <v>170</v>
      </c>
      <c r="B180" s="43">
        <v>990013190</v>
      </c>
      <c r="C180" s="65" t="s">
        <v>637</v>
      </c>
      <c r="D180" s="14" t="s">
        <v>777</v>
      </c>
      <c r="E180" s="14" t="s">
        <v>440</v>
      </c>
      <c r="F180" s="26">
        <f>VLOOKUP(B180,'[2]022'!$C$2:$O$188,13,0)</f>
        <v>15000</v>
      </c>
      <c r="G180" s="26">
        <f>VLOOKUP(B180,'[2]022'!$C$2:$P$188,14,0)</f>
        <v>375</v>
      </c>
      <c r="H180" s="26">
        <f>VLOOKUP(B180,'[2]022'!$C$2:$Q$188,15,0)</f>
        <v>250</v>
      </c>
      <c r="I180" s="27">
        <f t="shared" si="14"/>
        <v>15625</v>
      </c>
    </row>
    <row r="181" spans="1:10" s="15" customFormat="1" ht="24" customHeight="1" x14ac:dyDescent="0.25">
      <c r="A181" s="2">
        <f t="shared" si="12"/>
        <v>171</v>
      </c>
      <c r="B181" s="43">
        <v>9901365479</v>
      </c>
      <c r="C181" s="53" t="s">
        <v>705</v>
      </c>
      <c r="D181" s="14" t="s">
        <v>777</v>
      </c>
      <c r="E181" s="14" t="s">
        <v>783</v>
      </c>
      <c r="F181" s="26">
        <f>VLOOKUP(B181,'[2]022'!$C$2:$O$188,13,0)</f>
        <v>15000</v>
      </c>
      <c r="G181" s="26">
        <f>VLOOKUP(B181,'[2]022'!$C$2:$P$188,14,0)</f>
        <v>375</v>
      </c>
      <c r="H181" s="26">
        <f>VLOOKUP(B181,'[2]022'!$C$2:$Q$188,15,0)</f>
        <v>250</v>
      </c>
      <c r="I181" s="27">
        <f t="shared" si="14"/>
        <v>15625</v>
      </c>
    </row>
    <row r="182" spans="1:10" s="15" customFormat="1" ht="24" customHeight="1" x14ac:dyDescent="0.25">
      <c r="A182" s="2">
        <f t="shared" si="12"/>
        <v>172</v>
      </c>
      <c r="B182" s="43">
        <v>990101516</v>
      </c>
      <c r="C182" s="53" t="s">
        <v>717</v>
      </c>
      <c r="D182" s="14" t="s">
        <v>777</v>
      </c>
      <c r="E182" s="14" t="s">
        <v>784</v>
      </c>
      <c r="F182" s="26">
        <f>VLOOKUP(B182,'[2]022'!$C$2:$O$188,13,0)</f>
        <v>15000</v>
      </c>
      <c r="G182" s="26">
        <f>VLOOKUP(B182,'[2]022'!$C$2:$P$188,14,0)</f>
        <v>375</v>
      </c>
      <c r="H182" s="26">
        <f>VLOOKUP(B182,'[2]022'!$C$2:$Q$188,15,0)</f>
        <v>250</v>
      </c>
      <c r="I182" s="27">
        <f t="shared" si="14"/>
        <v>15625</v>
      </c>
    </row>
    <row r="183" spans="1:10" s="15" customFormat="1" ht="24" customHeight="1" x14ac:dyDescent="0.25">
      <c r="A183" s="2">
        <f t="shared" si="12"/>
        <v>173</v>
      </c>
      <c r="B183" s="43">
        <v>9901493737</v>
      </c>
      <c r="C183" s="60" t="s">
        <v>687</v>
      </c>
      <c r="D183" s="14" t="s">
        <v>777</v>
      </c>
      <c r="E183" s="37" t="s">
        <v>782</v>
      </c>
      <c r="F183" s="26">
        <f>VLOOKUP(B183,'[2]022'!$C$2:$O$188,13,0)</f>
        <v>15000</v>
      </c>
      <c r="G183" s="26">
        <f>VLOOKUP(B183,'[2]022'!$C$2:$P$188,14,0)</f>
        <v>375</v>
      </c>
      <c r="H183" s="26">
        <f>VLOOKUP(B183,'[2]022'!$C$2:$Q$188,15,0)</f>
        <v>250</v>
      </c>
      <c r="I183" s="27">
        <f t="shared" si="14"/>
        <v>15625</v>
      </c>
      <c r="J183" s="36"/>
    </row>
    <row r="184" spans="1:10" s="15" customFormat="1" ht="24" customHeight="1" x14ac:dyDescent="0.25">
      <c r="A184" s="2">
        <f t="shared" si="12"/>
        <v>174</v>
      </c>
      <c r="B184" s="43">
        <v>9901570094</v>
      </c>
      <c r="C184" s="53" t="s">
        <v>733</v>
      </c>
      <c r="D184" s="14" t="s">
        <v>777</v>
      </c>
      <c r="E184" s="14" t="s">
        <v>472</v>
      </c>
      <c r="F184" s="26">
        <f>VLOOKUP(B184,'[2]022'!$C$2:$O$188,13,0)</f>
        <v>15000</v>
      </c>
      <c r="G184" s="26">
        <f>VLOOKUP(B184,'[2]022'!$C$2:$P$188,14,0)</f>
        <v>375</v>
      </c>
      <c r="H184" s="26">
        <f>VLOOKUP(B184,'[2]022'!$C$2:$Q$188,15,0)</f>
        <v>250</v>
      </c>
      <c r="I184" s="27">
        <f t="shared" si="14"/>
        <v>15625</v>
      </c>
    </row>
    <row r="185" spans="1:10" s="15" customFormat="1" ht="24" customHeight="1" x14ac:dyDescent="0.25">
      <c r="A185" s="2">
        <f t="shared" si="12"/>
        <v>175</v>
      </c>
      <c r="B185" s="43">
        <v>9901055279</v>
      </c>
      <c r="C185" s="65" t="s">
        <v>602</v>
      </c>
      <c r="D185" s="14" t="s">
        <v>777</v>
      </c>
      <c r="E185" s="14" t="s">
        <v>446</v>
      </c>
      <c r="F185" s="26">
        <f>VLOOKUP(B185,'[2]022'!$C$2:$O$188,13,0)</f>
        <v>15000</v>
      </c>
      <c r="G185" s="26">
        <f>VLOOKUP(B185,'[2]022'!$C$2:$P$188,14,0)</f>
        <v>375</v>
      </c>
      <c r="H185" s="26">
        <f>VLOOKUP(B185,'[2]022'!$C$2:$Q$188,15,0)</f>
        <v>250</v>
      </c>
      <c r="I185" s="27">
        <f t="shared" si="14"/>
        <v>15625</v>
      </c>
    </row>
    <row r="186" spans="1:10" s="15" customFormat="1" ht="24" customHeight="1" x14ac:dyDescent="0.25">
      <c r="A186" s="2">
        <f t="shared" si="12"/>
        <v>176</v>
      </c>
      <c r="B186" s="43">
        <v>9901628953</v>
      </c>
      <c r="C186" s="53" t="s">
        <v>710</v>
      </c>
      <c r="D186" s="14" t="s">
        <v>777</v>
      </c>
      <c r="E186" s="14" t="s">
        <v>509</v>
      </c>
      <c r="F186" s="26">
        <f>VLOOKUP(B186,'[2]022'!$C$2:$O$188,13,0)</f>
        <v>15000</v>
      </c>
      <c r="G186" s="26">
        <f>VLOOKUP(B186,'[2]022'!$C$2:$P$188,14,0)</f>
        <v>375</v>
      </c>
      <c r="H186" s="26">
        <f>VLOOKUP(B186,'[2]022'!$C$2:$Q$188,15,0)</f>
        <v>250</v>
      </c>
      <c r="I186" s="27">
        <f t="shared" si="14"/>
        <v>15625</v>
      </c>
    </row>
    <row r="187" spans="1:10" s="15" customFormat="1" ht="24" customHeight="1" x14ac:dyDescent="0.25">
      <c r="A187" s="2">
        <f t="shared" si="12"/>
        <v>177</v>
      </c>
      <c r="B187" s="43">
        <v>9901156732</v>
      </c>
      <c r="C187" s="60" t="s">
        <v>685</v>
      </c>
      <c r="D187" s="14" t="s">
        <v>777</v>
      </c>
      <c r="E187" s="14" t="s">
        <v>430</v>
      </c>
      <c r="F187" s="26">
        <f>VLOOKUP(B187,'[2]022'!$C$2:$O$188,13,0)</f>
        <v>15000</v>
      </c>
      <c r="G187" s="26">
        <f>VLOOKUP(B187,'[2]022'!$C$2:$P$188,14,0)</f>
        <v>375</v>
      </c>
      <c r="H187" s="26">
        <f>VLOOKUP(B187,'[2]022'!$C$2:$Q$188,15,0)</f>
        <v>250</v>
      </c>
      <c r="I187" s="27">
        <f t="shared" si="14"/>
        <v>15625</v>
      </c>
    </row>
    <row r="188" spans="1:10" s="15" customFormat="1" ht="24" customHeight="1" x14ac:dyDescent="0.25">
      <c r="A188" s="2">
        <f t="shared" si="12"/>
        <v>178</v>
      </c>
      <c r="B188" s="43">
        <v>990105036</v>
      </c>
      <c r="C188" s="57" t="s">
        <v>647</v>
      </c>
      <c r="D188" s="14" t="s">
        <v>777</v>
      </c>
      <c r="E188" s="14" t="s">
        <v>442</v>
      </c>
      <c r="F188" s="26">
        <f>VLOOKUP(B188,'[2]022'!$C$2:$O$188,13,0)</f>
        <v>15000</v>
      </c>
      <c r="G188" s="26">
        <f>VLOOKUP(B188,'[2]022'!$C$2:$P$188,14,0)</f>
        <v>375</v>
      </c>
      <c r="H188" s="26">
        <f>VLOOKUP(B188,'[2]022'!$C$2:$Q$188,15,0)</f>
        <v>250</v>
      </c>
      <c r="I188" s="27">
        <f t="shared" si="14"/>
        <v>15625</v>
      </c>
    </row>
    <row r="189" spans="1:10" s="15" customFormat="1" ht="24" customHeight="1" x14ac:dyDescent="0.25">
      <c r="A189" s="2">
        <f t="shared" si="12"/>
        <v>179</v>
      </c>
      <c r="B189" s="43">
        <v>9901630466</v>
      </c>
      <c r="C189" s="53" t="s">
        <v>719</v>
      </c>
      <c r="D189" s="14" t="s">
        <v>438</v>
      </c>
      <c r="E189" s="14" t="s">
        <v>442</v>
      </c>
      <c r="F189" s="26">
        <f>VLOOKUP(B189,'[2]022'!$C$2:$O$188,13,0)</f>
        <v>8000</v>
      </c>
      <c r="G189" s="26">
        <f>VLOOKUP(B189,'[2]022'!$C$2:$P$188,14,0)</f>
        <v>0</v>
      </c>
      <c r="H189" s="26">
        <f>VLOOKUP(B189,'[2]022'!$C$2:$Q$188,15,0)</f>
        <v>250</v>
      </c>
      <c r="I189" s="27">
        <f t="shared" si="14"/>
        <v>8250</v>
      </c>
    </row>
    <row r="190" spans="1:10" s="15" customFormat="1" ht="24" customHeight="1" x14ac:dyDescent="0.25">
      <c r="A190" s="2">
        <f t="shared" si="12"/>
        <v>180</v>
      </c>
      <c r="B190" s="43">
        <v>9901484466</v>
      </c>
      <c r="C190" s="60" t="s">
        <v>686</v>
      </c>
      <c r="D190" s="14" t="s">
        <v>777</v>
      </c>
      <c r="E190" s="14" t="s">
        <v>781</v>
      </c>
      <c r="F190" s="26">
        <f>VLOOKUP(B190,'[2]022'!$C$2:$O$188,13,0)</f>
        <v>15000</v>
      </c>
      <c r="G190" s="26">
        <f>VLOOKUP(B190,'[2]022'!$C$2:$P$188,14,0)</f>
        <v>375</v>
      </c>
      <c r="H190" s="26">
        <f>VLOOKUP(B190,'[2]022'!$C$2:$Q$188,15,0)</f>
        <v>250</v>
      </c>
      <c r="I190" s="27">
        <f t="shared" si="14"/>
        <v>15625</v>
      </c>
    </row>
    <row r="191" spans="1:10" s="15" customFormat="1" ht="24" customHeight="1" x14ac:dyDescent="0.25">
      <c r="A191" s="2">
        <f t="shared" si="12"/>
        <v>181</v>
      </c>
      <c r="B191" s="43">
        <v>9901393747</v>
      </c>
      <c r="C191" s="60" t="s">
        <v>600</v>
      </c>
      <c r="D191" s="14" t="s">
        <v>777</v>
      </c>
      <c r="E191" s="14" t="s">
        <v>431</v>
      </c>
      <c r="F191" s="26">
        <f>VLOOKUP(B191,'[2]022'!$C$2:$O$188,13,0)</f>
        <v>15000</v>
      </c>
      <c r="G191" s="26">
        <f>VLOOKUP(B191,'[2]022'!$C$2:$P$188,14,0)</f>
        <v>375</v>
      </c>
      <c r="H191" s="26">
        <f>VLOOKUP(B191,'[2]022'!$C$2:$Q$188,15,0)</f>
        <v>250</v>
      </c>
      <c r="I191" s="27">
        <f t="shared" si="14"/>
        <v>15625</v>
      </c>
    </row>
    <row r="192" spans="1:10" s="15" customFormat="1" ht="24" customHeight="1" x14ac:dyDescent="0.25">
      <c r="A192" s="2">
        <f t="shared" si="12"/>
        <v>182</v>
      </c>
      <c r="B192" s="43">
        <v>9901304744</v>
      </c>
      <c r="C192" s="57" t="s">
        <v>648</v>
      </c>
      <c r="D192" s="14" t="s">
        <v>777</v>
      </c>
      <c r="E192" s="14" t="s">
        <v>447</v>
      </c>
      <c r="F192" s="26">
        <f>VLOOKUP(B192,'[2]022'!$C$2:$O$188,13,0)</f>
        <v>15000</v>
      </c>
      <c r="G192" s="26">
        <f>VLOOKUP(B192,'[2]022'!$C$2:$P$188,14,0)</f>
        <v>375</v>
      </c>
      <c r="H192" s="26">
        <f>VLOOKUP(B192,'[2]022'!$C$2:$Q$188,15,0)</f>
        <v>250</v>
      </c>
      <c r="I192" s="27">
        <f t="shared" si="14"/>
        <v>15625</v>
      </c>
    </row>
    <row r="193" spans="1:10" s="15" customFormat="1" ht="24" customHeight="1" x14ac:dyDescent="0.25">
      <c r="A193" s="2">
        <f t="shared" si="12"/>
        <v>183</v>
      </c>
      <c r="B193" s="43">
        <v>9901501459</v>
      </c>
      <c r="C193" s="57" t="s">
        <v>711</v>
      </c>
      <c r="D193" s="14" t="s">
        <v>433</v>
      </c>
      <c r="E193" s="14" t="s">
        <v>447</v>
      </c>
      <c r="F193" s="26">
        <f>VLOOKUP(B193,'[2]022'!$C$2:$O$188,13,0)</f>
        <v>12000</v>
      </c>
      <c r="G193" s="26">
        <f>VLOOKUP(B193,'[2]022'!$C$2:$P$188,14,0)</f>
        <v>375</v>
      </c>
      <c r="H193" s="26">
        <f>VLOOKUP(B193,'[2]022'!$C$2:$Q$188,15,0)</f>
        <v>250</v>
      </c>
      <c r="I193" s="27">
        <f t="shared" si="14"/>
        <v>12625</v>
      </c>
    </row>
    <row r="194" spans="1:10" s="15" customFormat="1" ht="36.75" customHeight="1" x14ac:dyDescent="0.25">
      <c r="A194" s="2">
        <f t="shared" si="12"/>
        <v>184</v>
      </c>
      <c r="B194" s="43">
        <v>9901414727</v>
      </c>
      <c r="C194" s="53" t="s">
        <v>601</v>
      </c>
      <c r="D194" s="14" t="s">
        <v>777</v>
      </c>
      <c r="E194" s="14" t="s">
        <v>432</v>
      </c>
      <c r="F194" s="26">
        <f>VLOOKUP(B194,'[2]022'!$C$2:$O$188,13,0)</f>
        <v>15000</v>
      </c>
      <c r="G194" s="26">
        <f>VLOOKUP(B194,'[2]022'!$C$2:$P$188,14,0)</f>
        <v>375</v>
      </c>
      <c r="H194" s="26">
        <f>VLOOKUP(B194,'[2]022'!$C$2:$Q$188,15,0)</f>
        <v>250</v>
      </c>
      <c r="I194" s="27">
        <f t="shared" si="14"/>
        <v>15625</v>
      </c>
    </row>
    <row r="195" spans="1:10" s="15" customFormat="1" ht="36.75" customHeight="1" x14ac:dyDescent="0.25">
      <c r="A195" s="2">
        <f t="shared" si="12"/>
        <v>185</v>
      </c>
      <c r="B195" s="43">
        <v>9901152909</v>
      </c>
      <c r="C195" s="57" t="s">
        <v>598</v>
      </c>
      <c r="D195" s="14" t="s">
        <v>777</v>
      </c>
      <c r="E195" s="14" t="s">
        <v>444</v>
      </c>
      <c r="F195" s="26">
        <f>VLOOKUP(B195,'[2]022'!$C$2:$O$188,13,0)</f>
        <v>15000</v>
      </c>
      <c r="G195" s="26">
        <f>VLOOKUP(B195,'[2]022'!$C$2:$P$188,14,0)</f>
        <v>375</v>
      </c>
      <c r="H195" s="26">
        <f>VLOOKUP(B195,'[2]022'!$C$2:$Q$188,15,0)</f>
        <v>250</v>
      </c>
      <c r="I195" s="27">
        <f t="shared" si="14"/>
        <v>15625</v>
      </c>
    </row>
    <row r="196" spans="1:10" s="15" customFormat="1" ht="36.75" customHeight="1" x14ac:dyDescent="0.25">
      <c r="A196" s="2">
        <f t="shared" si="12"/>
        <v>186</v>
      </c>
      <c r="B196" s="43">
        <v>990089929</v>
      </c>
      <c r="C196" s="53" t="s">
        <v>607</v>
      </c>
      <c r="D196" s="14" t="s">
        <v>777</v>
      </c>
      <c r="E196" s="14" t="s">
        <v>441</v>
      </c>
      <c r="F196" s="26">
        <f>VLOOKUP(B196,'[2]022'!$C$2:$O$188,13,0)</f>
        <v>15000</v>
      </c>
      <c r="G196" s="26">
        <f>VLOOKUP(B196,'[2]022'!$C$2:$P$188,14,0)</f>
        <v>375</v>
      </c>
      <c r="H196" s="26">
        <f>VLOOKUP(B196,'[2]022'!$C$2:$Q$188,15,0)</f>
        <v>250</v>
      </c>
      <c r="I196" s="27">
        <f t="shared" si="14"/>
        <v>15625</v>
      </c>
    </row>
    <row r="197" spans="1:10" s="15" customFormat="1" ht="36.75" customHeight="1" x14ac:dyDescent="0.25">
      <c r="A197" s="2">
        <f t="shared" si="12"/>
        <v>187</v>
      </c>
      <c r="B197" s="43">
        <v>9901491492</v>
      </c>
      <c r="C197" s="57" t="s">
        <v>646</v>
      </c>
      <c r="D197" s="14" t="s">
        <v>777</v>
      </c>
      <c r="E197" s="14" t="s">
        <v>482</v>
      </c>
      <c r="F197" s="26">
        <f>VLOOKUP(B197,'[2]022'!$C$2:$O$188,13,0)</f>
        <v>15000</v>
      </c>
      <c r="G197" s="26">
        <f>VLOOKUP(B197,'[2]022'!$C$2:$P$188,14,0)</f>
        <v>375</v>
      </c>
      <c r="H197" s="26">
        <f>VLOOKUP(B197,'[2]022'!$C$2:$Q$188,15,0)</f>
        <v>250</v>
      </c>
      <c r="I197" s="27">
        <f t="shared" si="14"/>
        <v>15625</v>
      </c>
    </row>
    <row r="198" spans="1:10" ht="15.75" customHeight="1" x14ac:dyDescent="0.25">
      <c r="C198" s="42" t="s">
        <v>487</v>
      </c>
      <c r="F198" s="6"/>
      <c r="G198" s="6"/>
      <c r="H198" s="6"/>
      <c r="J198" s="5"/>
    </row>
    <row r="199" spans="1:10" ht="13.8" x14ac:dyDescent="0.25">
      <c r="C199" s="42" t="s">
        <v>572</v>
      </c>
      <c r="F199" s="55"/>
      <c r="G199" s="55"/>
      <c r="H199" s="55"/>
    </row>
    <row r="200" spans="1:10" ht="24" customHeight="1" x14ac:dyDescent="0.25">
      <c r="C200" s="42" t="s">
        <v>581</v>
      </c>
    </row>
    <row r="201" spans="1:10" ht="24" customHeight="1" x14ac:dyDescent="0.25">
      <c r="C201" s="18" t="s">
        <v>535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DCB5-86B1-4562-9C15-ECB7CBDF8BC3}">
  <sheetPr>
    <tabColor rgb="FF00B050"/>
    <pageSetUpPr fitToPage="1"/>
  </sheetPr>
  <dimension ref="A1:H253"/>
  <sheetViews>
    <sheetView showGridLines="0" zoomScale="86" zoomScaleNormal="86" zoomScaleSheetLayoutView="100" workbookViewId="0">
      <pane ySplit="10" topLeftCell="A241" activePane="bottomLeft" state="frozen"/>
      <selection pane="bottomLeft" activeCell="B255" sqref="B255"/>
    </sheetView>
  </sheetViews>
  <sheetFormatPr baseColWidth="10" defaultColWidth="11.44140625" defaultRowHeight="13.2" x14ac:dyDescent="0.25"/>
  <cols>
    <col min="1" max="1" width="9" style="73" bestFit="1" customWidth="1"/>
    <col min="2" max="2" width="41.44140625" style="73" customWidth="1"/>
    <col min="3" max="3" width="20.88671875" style="73" customWidth="1"/>
    <col min="4" max="4" width="50" style="73" customWidth="1"/>
    <col min="5" max="5" width="19.109375" style="73" bestFit="1" customWidth="1"/>
    <col min="6" max="6" width="19" style="73" bestFit="1" customWidth="1"/>
    <col min="7" max="7" width="19.33203125" style="73" bestFit="1" customWidth="1"/>
    <col min="8" max="8" width="20" style="73" bestFit="1" customWidth="1"/>
    <col min="9" max="16384" width="11.44140625" style="73"/>
  </cols>
  <sheetData>
    <row r="1" spans="1:8" ht="13.8" x14ac:dyDescent="0.25">
      <c r="A1" s="109" t="s">
        <v>143</v>
      </c>
      <c r="B1" s="109"/>
      <c r="C1" s="109"/>
      <c r="D1" s="109"/>
      <c r="E1" s="109"/>
      <c r="F1" s="109"/>
      <c r="G1" s="109"/>
      <c r="H1" s="109"/>
    </row>
    <row r="2" spans="1:8" ht="13.8" x14ac:dyDescent="0.25">
      <c r="A2" s="109" t="s">
        <v>152</v>
      </c>
      <c r="B2" s="109"/>
      <c r="C2" s="109"/>
      <c r="D2" s="109"/>
      <c r="E2" s="109"/>
      <c r="F2" s="109"/>
      <c r="G2" s="109"/>
      <c r="H2" s="109"/>
    </row>
    <row r="3" spans="1:8" ht="13.8" x14ac:dyDescent="0.25">
      <c r="A3" s="106" t="s">
        <v>486</v>
      </c>
      <c r="B3" s="106"/>
      <c r="C3" s="106"/>
      <c r="D3" s="106"/>
      <c r="E3" s="106"/>
      <c r="F3" s="106"/>
      <c r="G3" s="106"/>
      <c r="H3" s="106"/>
    </row>
    <row r="4" spans="1:8" ht="13.8" x14ac:dyDescent="0.25">
      <c r="A4" s="106" t="s">
        <v>495</v>
      </c>
      <c r="B4" s="106"/>
      <c r="C4" s="106"/>
      <c r="D4" s="106"/>
      <c r="E4" s="106"/>
      <c r="F4" s="106"/>
      <c r="G4" s="106"/>
      <c r="H4" s="106"/>
    </row>
    <row r="5" spans="1:8" ht="13.8" x14ac:dyDescent="0.25">
      <c r="A5" s="106" t="s">
        <v>1396</v>
      </c>
      <c r="B5" s="106"/>
      <c r="C5" s="106"/>
      <c r="D5" s="106"/>
      <c r="E5" s="106"/>
      <c r="F5" s="106"/>
      <c r="G5" s="106"/>
      <c r="H5" s="106"/>
    </row>
    <row r="6" spans="1:8" ht="13.8" x14ac:dyDescent="0.25">
      <c r="A6" s="107" t="s">
        <v>154</v>
      </c>
      <c r="B6" s="107"/>
      <c r="C6" s="107"/>
      <c r="D6" s="107"/>
      <c r="E6" s="107"/>
      <c r="F6" s="107"/>
      <c r="G6" s="107"/>
      <c r="H6" s="107"/>
    </row>
    <row r="7" spans="1:8" ht="13.8" x14ac:dyDescent="0.25">
      <c r="A7" s="106" t="s">
        <v>1394</v>
      </c>
      <c r="B7" s="106"/>
      <c r="C7" s="106"/>
      <c r="D7" s="106"/>
      <c r="E7" s="106"/>
      <c r="F7" s="106"/>
      <c r="G7" s="106"/>
      <c r="H7" s="106"/>
    </row>
    <row r="8" spans="1:8" ht="13.8" x14ac:dyDescent="0.25">
      <c r="A8" s="107" t="s">
        <v>546</v>
      </c>
      <c r="B8" s="107"/>
      <c r="C8" s="107"/>
      <c r="D8" s="107"/>
      <c r="E8" s="107"/>
      <c r="F8" s="107"/>
      <c r="G8" s="107"/>
      <c r="H8" s="107"/>
    </row>
    <row r="9" spans="1:8" ht="13.8" x14ac:dyDescent="0.25">
      <c r="A9" s="108" t="s">
        <v>175</v>
      </c>
      <c r="B9" s="108"/>
      <c r="C9" s="108"/>
      <c r="D9" s="108"/>
      <c r="E9" s="108"/>
      <c r="F9" s="108"/>
      <c r="G9" s="108"/>
      <c r="H9" s="108"/>
    </row>
    <row r="10" spans="1:8" ht="59.4" customHeight="1" x14ac:dyDescent="0.25">
      <c r="A10" s="74" t="s">
        <v>176</v>
      </c>
      <c r="B10" s="74" t="s">
        <v>0</v>
      </c>
      <c r="C10" s="74" t="s">
        <v>177</v>
      </c>
      <c r="D10" s="74" t="s">
        <v>150</v>
      </c>
      <c r="E10" s="49" t="s">
        <v>178</v>
      </c>
      <c r="F10" s="49" t="s">
        <v>179</v>
      </c>
      <c r="G10" s="49" t="s">
        <v>559</v>
      </c>
      <c r="H10" s="49" t="s">
        <v>153</v>
      </c>
    </row>
    <row r="11" spans="1:8" ht="33.6" customHeight="1" x14ac:dyDescent="0.25">
      <c r="A11" s="75">
        <v>1</v>
      </c>
      <c r="B11" s="76" t="s">
        <v>1392</v>
      </c>
      <c r="C11" s="77" t="s">
        <v>1373</v>
      </c>
      <c r="D11" s="77" t="s">
        <v>1393</v>
      </c>
      <c r="E11" s="26">
        <v>15000</v>
      </c>
      <c r="F11" s="26">
        <v>375</v>
      </c>
      <c r="G11" s="26">
        <v>250</v>
      </c>
      <c r="H11" s="27">
        <f t="shared" ref="H11:H73" si="0">SUBTOTAL(9,E11:G11)</f>
        <v>15625</v>
      </c>
    </row>
    <row r="12" spans="1:8" ht="29.1" customHeight="1" x14ac:dyDescent="0.25">
      <c r="A12" s="75">
        <f>+A11+1</f>
        <v>2</v>
      </c>
      <c r="B12" s="76" t="s">
        <v>643</v>
      </c>
      <c r="C12" s="77" t="s">
        <v>576</v>
      </c>
      <c r="D12" s="77" t="s">
        <v>168</v>
      </c>
      <c r="E12" s="26">
        <v>20000</v>
      </c>
      <c r="F12" s="26">
        <v>375</v>
      </c>
      <c r="G12" s="26">
        <v>250</v>
      </c>
      <c r="H12" s="27">
        <f t="shared" si="0"/>
        <v>20625</v>
      </c>
    </row>
    <row r="13" spans="1:8" ht="29.1" customHeight="1" x14ac:dyDescent="0.25">
      <c r="A13" s="75">
        <f t="shared" ref="A13:A75" si="1">+A12+1</f>
        <v>3</v>
      </c>
      <c r="B13" s="78" t="s">
        <v>745</v>
      </c>
      <c r="C13" s="77" t="s">
        <v>433</v>
      </c>
      <c r="D13" s="77" t="s">
        <v>408</v>
      </c>
      <c r="E13" s="26">
        <v>12000</v>
      </c>
      <c r="F13" s="26">
        <v>375</v>
      </c>
      <c r="G13" s="26">
        <v>250</v>
      </c>
      <c r="H13" s="27">
        <f t="shared" si="0"/>
        <v>12625</v>
      </c>
    </row>
    <row r="14" spans="1:8" ht="29.1" customHeight="1" x14ac:dyDescent="0.25">
      <c r="A14" s="75">
        <f t="shared" si="1"/>
        <v>4</v>
      </c>
      <c r="B14" s="78" t="s">
        <v>755</v>
      </c>
      <c r="C14" s="77" t="s">
        <v>438</v>
      </c>
      <c r="D14" s="77" t="s">
        <v>408</v>
      </c>
      <c r="E14" s="26">
        <v>8000</v>
      </c>
      <c r="F14" s="26">
        <v>0</v>
      </c>
      <c r="G14" s="26">
        <v>250</v>
      </c>
      <c r="H14" s="27">
        <f t="shared" si="0"/>
        <v>8250</v>
      </c>
    </row>
    <row r="15" spans="1:8" ht="29.1" customHeight="1" x14ac:dyDescent="0.25">
      <c r="A15" s="75">
        <f t="shared" si="1"/>
        <v>5</v>
      </c>
      <c r="B15" s="76" t="s">
        <v>768</v>
      </c>
      <c r="C15" s="77" t="s">
        <v>433</v>
      </c>
      <c r="D15" s="77" t="s">
        <v>408</v>
      </c>
      <c r="E15" s="26">
        <v>12000</v>
      </c>
      <c r="F15" s="26">
        <v>375</v>
      </c>
      <c r="G15" s="26">
        <v>250</v>
      </c>
      <c r="H15" s="27">
        <f t="shared" si="0"/>
        <v>12625</v>
      </c>
    </row>
    <row r="16" spans="1:8" ht="29.1" customHeight="1" x14ac:dyDescent="0.25">
      <c r="A16" s="75">
        <f t="shared" si="1"/>
        <v>6</v>
      </c>
      <c r="B16" s="76" t="s">
        <v>1193</v>
      </c>
      <c r="C16" s="77" t="s">
        <v>433</v>
      </c>
      <c r="D16" s="77" t="s">
        <v>408</v>
      </c>
      <c r="E16" s="26">
        <v>12000</v>
      </c>
      <c r="F16" s="26">
        <v>375</v>
      </c>
      <c r="G16" s="26">
        <v>250</v>
      </c>
      <c r="H16" s="27">
        <f t="shared" si="0"/>
        <v>12625</v>
      </c>
    </row>
    <row r="17" spans="1:8" ht="29.1" customHeight="1" x14ac:dyDescent="0.25">
      <c r="A17" s="75">
        <f t="shared" si="1"/>
        <v>7</v>
      </c>
      <c r="B17" s="76" t="s">
        <v>794</v>
      </c>
      <c r="C17" s="77" t="s">
        <v>433</v>
      </c>
      <c r="D17" s="77" t="s">
        <v>408</v>
      </c>
      <c r="E17" s="26">
        <v>12000</v>
      </c>
      <c r="F17" s="26">
        <v>375</v>
      </c>
      <c r="G17" s="26">
        <v>250</v>
      </c>
      <c r="H17" s="27">
        <f t="shared" si="0"/>
        <v>12625</v>
      </c>
    </row>
    <row r="18" spans="1:8" ht="29.1" customHeight="1" x14ac:dyDescent="0.25">
      <c r="A18" s="75">
        <f t="shared" si="1"/>
        <v>8</v>
      </c>
      <c r="B18" s="76" t="s">
        <v>713</v>
      </c>
      <c r="C18" s="77" t="s">
        <v>777</v>
      </c>
      <c r="D18" s="77" t="s">
        <v>469</v>
      </c>
      <c r="E18" s="26">
        <v>15000</v>
      </c>
      <c r="F18" s="26">
        <v>375</v>
      </c>
      <c r="G18" s="26">
        <v>250</v>
      </c>
      <c r="H18" s="27">
        <f t="shared" si="0"/>
        <v>15625</v>
      </c>
    </row>
    <row r="19" spans="1:8" ht="29.1" customHeight="1" x14ac:dyDescent="0.25">
      <c r="A19" s="75">
        <f t="shared" si="1"/>
        <v>9</v>
      </c>
      <c r="B19" s="79" t="s">
        <v>685</v>
      </c>
      <c r="C19" s="77" t="s">
        <v>777</v>
      </c>
      <c r="D19" s="77" t="s">
        <v>430</v>
      </c>
      <c r="E19" s="26">
        <v>15000</v>
      </c>
      <c r="F19" s="26">
        <v>375</v>
      </c>
      <c r="G19" s="26">
        <v>250</v>
      </c>
      <c r="H19" s="27">
        <f t="shared" si="0"/>
        <v>15625</v>
      </c>
    </row>
    <row r="20" spans="1:8" ht="29.1" customHeight="1" x14ac:dyDescent="0.25">
      <c r="A20" s="75">
        <f t="shared" si="1"/>
        <v>10</v>
      </c>
      <c r="B20" s="79" t="s">
        <v>600</v>
      </c>
      <c r="C20" s="77" t="s">
        <v>777</v>
      </c>
      <c r="D20" s="77" t="s">
        <v>431</v>
      </c>
      <c r="E20" s="26">
        <v>15000</v>
      </c>
      <c r="F20" s="26">
        <v>375</v>
      </c>
      <c r="G20" s="26">
        <v>250</v>
      </c>
      <c r="H20" s="27">
        <f t="shared" si="0"/>
        <v>15625</v>
      </c>
    </row>
    <row r="21" spans="1:8" ht="29.1" customHeight="1" x14ac:dyDescent="0.25">
      <c r="A21" s="75">
        <f t="shared" si="1"/>
        <v>11</v>
      </c>
      <c r="B21" s="76" t="s">
        <v>772</v>
      </c>
      <c r="C21" s="77" t="s">
        <v>433</v>
      </c>
      <c r="D21" s="77" t="s">
        <v>785</v>
      </c>
      <c r="E21" s="26">
        <v>12000</v>
      </c>
      <c r="F21" s="26">
        <v>375</v>
      </c>
      <c r="G21" s="26">
        <v>250</v>
      </c>
      <c r="H21" s="27">
        <f t="shared" si="0"/>
        <v>12625</v>
      </c>
    </row>
    <row r="22" spans="1:8" ht="29.1" customHeight="1" x14ac:dyDescent="0.25">
      <c r="A22" s="75">
        <f t="shared" si="1"/>
        <v>12</v>
      </c>
      <c r="B22" s="60" t="s">
        <v>1240</v>
      </c>
      <c r="C22" s="77" t="s">
        <v>433</v>
      </c>
      <c r="D22" s="77" t="s">
        <v>785</v>
      </c>
      <c r="E22" s="26">
        <v>12000</v>
      </c>
      <c r="F22" s="26">
        <v>375</v>
      </c>
      <c r="G22" s="26">
        <v>250</v>
      </c>
      <c r="H22" s="27">
        <f t="shared" si="0"/>
        <v>12625</v>
      </c>
    </row>
    <row r="23" spans="1:8" ht="29.1" customHeight="1" x14ac:dyDescent="0.25">
      <c r="A23" s="75">
        <f t="shared" si="1"/>
        <v>13</v>
      </c>
      <c r="B23" s="76" t="s">
        <v>773</v>
      </c>
      <c r="C23" s="77" t="s">
        <v>433</v>
      </c>
      <c r="D23" s="77" t="s">
        <v>785</v>
      </c>
      <c r="E23" s="26">
        <v>12000</v>
      </c>
      <c r="F23" s="26">
        <v>375</v>
      </c>
      <c r="G23" s="26">
        <v>250</v>
      </c>
      <c r="H23" s="27">
        <f t="shared" si="0"/>
        <v>12625</v>
      </c>
    </row>
    <row r="24" spans="1:8" ht="29.1" customHeight="1" x14ac:dyDescent="0.25">
      <c r="A24" s="75">
        <f t="shared" si="1"/>
        <v>14</v>
      </c>
      <c r="B24" s="76" t="s">
        <v>1353</v>
      </c>
      <c r="C24" s="77" t="s">
        <v>433</v>
      </c>
      <c r="D24" s="77" t="s">
        <v>785</v>
      </c>
      <c r="E24" s="26">
        <v>12000</v>
      </c>
      <c r="F24" s="26">
        <v>375</v>
      </c>
      <c r="G24" s="26">
        <v>250</v>
      </c>
      <c r="H24" s="27">
        <f t="shared" si="0"/>
        <v>12625</v>
      </c>
    </row>
    <row r="25" spans="1:8" ht="29.1" customHeight="1" x14ac:dyDescent="0.25">
      <c r="A25" s="75">
        <f t="shared" si="1"/>
        <v>15</v>
      </c>
      <c r="B25" s="76" t="s">
        <v>770</v>
      </c>
      <c r="C25" s="77" t="s">
        <v>438</v>
      </c>
      <c r="D25" s="77" t="s">
        <v>785</v>
      </c>
      <c r="E25" s="26">
        <v>8000</v>
      </c>
      <c r="F25" s="26">
        <v>0</v>
      </c>
      <c r="G25" s="26">
        <v>250</v>
      </c>
      <c r="H25" s="27">
        <f t="shared" si="0"/>
        <v>8250</v>
      </c>
    </row>
    <row r="26" spans="1:8" ht="29.1" customHeight="1" x14ac:dyDescent="0.25">
      <c r="A26" s="75">
        <f t="shared" si="1"/>
        <v>16</v>
      </c>
      <c r="B26" s="76" t="s">
        <v>771</v>
      </c>
      <c r="C26" s="77" t="s">
        <v>438</v>
      </c>
      <c r="D26" s="77" t="s">
        <v>785</v>
      </c>
      <c r="E26" s="26">
        <v>8000</v>
      </c>
      <c r="F26" s="26">
        <v>0</v>
      </c>
      <c r="G26" s="26">
        <v>250</v>
      </c>
      <c r="H26" s="27">
        <f t="shared" si="0"/>
        <v>8250</v>
      </c>
    </row>
    <row r="27" spans="1:8" ht="29.1" customHeight="1" x14ac:dyDescent="0.25">
      <c r="A27" s="75">
        <f t="shared" si="1"/>
        <v>17</v>
      </c>
      <c r="B27" s="76" t="s">
        <v>1357</v>
      </c>
      <c r="C27" s="77" t="s">
        <v>438</v>
      </c>
      <c r="D27" s="77" t="s">
        <v>785</v>
      </c>
      <c r="E27" s="26">
        <v>8000</v>
      </c>
      <c r="F27" s="26">
        <v>0</v>
      </c>
      <c r="G27" s="26">
        <v>250</v>
      </c>
      <c r="H27" s="27">
        <f t="shared" si="0"/>
        <v>8250</v>
      </c>
    </row>
    <row r="28" spans="1:8" ht="29.1" customHeight="1" x14ac:dyDescent="0.25">
      <c r="A28" s="75">
        <f t="shared" si="1"/>
        <v>18</v>
      </c>
      <c r="B28" s="78" t="s">
        <v>601</v>
      </c>
      <c r="C28" s="77" t="s">
        <v>777</v>
      </c>
      <c r="D28" s="77" t="s">
        <v>432</v>
      </c>
      <c r="E28" s="26">
        <v>15000</v>
      </c>
      <c r="F28" s="26">
        <v>375</v>
      </c>
      <c r="G28" s="26">
        <v>250</v>
      </c>
      <c r="H28" s="27">
        <f t="shared" si="0"/>
        <v>15625</v>
      </c>
    </row>
    <row r="29" spans="1:8" ht="29.1" customHeight="1" x14ac:dyDescent="0.25">
      <c r="A29" s="75">
        <f t="shared" si="1"/>
        <v>19</v>
      </c>
      <c r="B29" s="76" t="s">
        <v>650</v>
      </c>
      <c r="C29" s="77" t="s">
        <v>777</v>
      </c>
      <c r="D29" s="77" t="s">
        <v>780</v>
      </c>
      <c r="E29" s="26">
        <v>15000</v>
      </c>
      <c r="F29" s="26">
        <v>375</v>
      </c>
      <c r="G29" s="26">
        <v>250</v>
      </c>
      <c r="H29" s="27">
        <f t="shared" si="0"/>
        <v>15625</v>
      </c>
    </row>
    <row r="30" spans="1:8" ht="29.1" customHeight="1" x14ac:dyDescent="0.25">
      <c r="A30" s="75">
        <f t="shared" si="1"/>
        <v>20</v>
      </c>
      <c r="B30" s="76" t="s">
        <v>646</v>
      </c>
      <c r="C30" s="77" t="s">
        <v>777</v>
      </c>
      <c r="D30" s="77" t="s">
        <v>482</v>
      </c>
      <c r="E30" s="26">
        <v>15000</v>
      </c>
      <c r="F30" s="26">
        <v>375</v>
      </c>
      <c r="G30" s="26">
        <v>250</v>
      </c>
      <c r="H30" s="27">
        <f t="shared" si="0"/>
        <v>15625</v>
      </c>
    </row>
    <row r="31" spans="1:8" ht="29.1" customHeight="1" x14ac:dyDescent="0.25">
      <c r="A31" s="75">
        <f t="shared" si="1"/>
        <v>21</v>
      </c>
      <c r="B31" s="79" t="s">
        <v>604</v>
      </c>
      <c r="C31" s="77" t="s">
        <v>433</v>
      </c>
      <c r="D31" s="77" t="s">
        <v>381</v>
      </c>
      <c r="E31" s="26">
        <v>12000</v>
      </c>
      <c r="F31" s="26">
        <v>375</v>
      </c>
      <c r="G31" s="26">
        <v>250</v>
      </c>
      <c r="H31" s="27">
        <f t="shared" si="0"/>
        <v>12625</v>
      </c>
    </row>
    <row r="32" spans="1:8" ht="29.1" customHeight="1" x14ac:dyDescent="0.25">
      <c r="A32" s="75">
        <f t="shared" si="1"/>
        <v>22</v>
      </c>
      <c r="B32" s="78" t="s">
        <v>709</v>
      </c>
      <c r="C32" s="77" t="s">
        <v>433</v>
      </c>
      <c r="D32" s="77" t="s">
        <v>381</v>
      </c>
      <c r="E32" s="26">
        <v>12000</v>
      </c>
      <c r="F32" s="26">
        <v>375</v>
      </c>
      <c r="G32" s="26">
        <v>250</v>
      </c>
      <c r="H32" s="27">
        <f t="shared" si="0"/>
        <v>12625</v>
      </c>
    </row>
    <row r="33" spans="1:8" ht="29.1" customHeight="1" x14ac:dyDescent="0.25">
      <c r="A33" s="75">
        <f t="shared" si="1"/>
        <v>23</v>
      </c>
      <c r="B33" s="78" t="s">
        <v>748</v>
      </c>
      <c r="C33" s="77" t="s">
        <v>433</v>
      </c>
      <c r="D33" s="77" t="s">
        <v>381</v>
      </c>
      <c r="E33" s="26">
        <v>12000</v>
      </c>
      <c r="F33" s="26">
        <v>375</v>
      </c>
      <c r="G33" s="26">
        <v>250</v>
      </c>
      <c r="H33" s="27">
        <f t="shared" si="0"/>
        <v>12625</v>
      </c>
    </row>
    <row r="34" spans="1:8" ht="29.1" customHeight="1" x14ac:dyDescent="0.25">
      <c r="A34" s="75">
        <f t="shared" si="1"/>
        <v>24</v>
      </c>
      <c r="B34" s="78" t="s">
        <v>1351</v>
      </c>
      <c r="C34" s="77" t="s">
        <v>433</v>
      </c>
      <c r="D34" s="77" t="s">
        <v>1354</v>
      </c>
      <c r="E34" s="26">
        <v>12000</v>
      </c>
      <c r="F34" s="26">
        <v>375</v>
      </c>
      <c r="G34" s="26">
        <v>250</v>
      </c>
      <c r="H34" s="27">
        <f t="shared" si="0"/>
        <v>12625</v>
      </c>
    </row>
    <row r="35" spans="1:8" ht="29.1" customHeight="1" x14ac:dyDescent="0.25">
      <c r="A35" s="75">
        <f t="shared" si="1"/>
        <v>25</v>
      </c>
      <c r="B35" s="78" t="s">
        <v>1355</v>
      </c>
      <c r="C35" s="77" t="s">
        <v>439</v>
      </c>
      <c r="D35" s="77" t="s">
        <v>381</v>
      </c>
      <c r="E35" s="26">
        <v>8000</v>
      </c>
      <c r="F35" s="26">
        <v>0</v>
      </c>
      <c r="G35" s="26">
        <v>250</v>
      </c>
      <c r="H35" s="27">
        <f t="shared" si="0"/>
        <v>8250</v>
      </c>
    </row>
    <row r="36" spans="1:8" ht="29.1" customHeight="1" x14ac:dyDescent="0.25">
      <c r="A36" s="75">
        <f t="shared" si="1"/>
        <v>26</v>
      </c>
      <c r="B36" s="79" t="s">
        <v>662</v>
      </c>
      <c r="C36" s="77" t="s">
        <v>433</v>
      </c>
      <c r="D36" s="77" t="s">
        <v>382</v>
      </c>
      <c r="E36" s="26">
        <v>12000</v>
      </c>
      <c r="F36" s="26">
        <v>375</v>
      </c>
      <c r="G36" s="26">
        <v>250</v>
      </c>
      <c r="H36" s="27">
        <f t="shared" si="0"/>
        <v>12625</v>
      </c>
    </row>
    <row r="37" spans="1:8" ht="29.1" customHeight="1" x14ac:dyDescent="0.25">
      <c r="A37" s="75">
        <f t="shared" si="1"/>
        <v>27</v>
      </c>
      <c r="B37" s="79" t="s">
        <v>682</v>
      </c>
      <c r="C37" s="77" t="s">
        <v>433</v>
      </c>
      <c r="D37" s="77" t="s">
        <v>382</v>
      </c>
      <c r="E37" s="26">
        <v>12000</v>
      </c>
      <c r="F37" s="26">
        <v>375</v>
      </c>
      <c r="G37" s="26">
        <v>250</v>
      </c>
      <c r="H37" s="27">
        <f t="shared" si="0"/>
        <v>12625</v>
      </c>
    </row>
    <row r="38" spans="1:8" ht="29.1" customHeight="1" x14ac:dyDescent="0.25">
      <c r="A38" s="75">
        <f t="shared" si="1"/>
        <v>28</v>
      </c>
      <c r="B38" s="25" t="s">
        <v>1234</v>
      </c>
      <c r="C38" s="77" t="s">
        <v>433</v>
      </c>
      <c r="D38" s="77" t="s">
        <v>382</v>
      </c>
      <c r="E38" s="26">
        <v>12000</v>
      </c>
      <c r="F38" s="26">
        <v>375</v>
      </c>
      <c r="G38" s="26">
        <v>250</v>
      </c>
      <c r="H38" s="27">
        <f t="shared" si="0"/>
        <v>12625</v>
      </c>
    </row>
    <row r="39" spans="1:8" ht="29.1" customHeight="1" x14ac:dyDescent="0.25">
      <c r="A39" s="75">
        <f t="shared" si="1"/>
        <v>29</v>
      </c>
      <c r="B39" s="78" t="s">
        <v>596</v>
      </c>
      <c r="C39" s="77" t="s">
        <v>436</v>
      </c>
      <c r="D39" s="77" t="s">
        <v>382</v>
      </c>
      <c r="E39" s="26">
        <v>10000</v>
      </c>
      <c r="F39" s="26">
        <v>0</v>
      </c>
      <c r="G39" s="26">
        <v>250</v>
      </c>
      <c r="H39" s="27">
        <f t="shared" si="0"/>
        <v>10250</v>
      </c>
    </row>
    <row r="40" spans="1:8" ht="29.1" customHeight="1" x14ac:dyDescent="0.25">
      <c r="A40" s="75">
        <f t="shared" si="1"/>
        <v>30</v>
      </c>
      <c r="B40" s="79" t="s">
        <v>688</v>
      </c>
      <c r="C40" s="77" t="s">
        <v>438</v>
      </c>
      <c r="D40" s="77" t="s">
        <v>382</v>
      </c>
      <c r="E40" s="26">
        <v>8000</v>
      </c>
      <c r="F40" s="26">
        <v>0</v>
      </c>
      <c r="G40" s="26">
        <v>250</v>
      </c>
      <c r="H40" s="27">
        <f t="shared" si="0"/>
        <v>8250</v>
      </c>
    </row>
    <row r="41" spans="1:8" ht="29.1" customHeight="1" x14ac:dyDescent="0.25">
      <c r="A41" s="75">
        <f t="shared" si="1"/>
        <v>31</v>
      </c>
      <c r="B41" s="78" t="s">
        <v>721</v>
      </c>
      <c r="C41" s="77" t="s">
        <v>438</v>
      </c>
      <c r="D41" s="77" t="s">
        <v>382</v>
      </c>
      <c r="E41" s="26">
        <v>8000</v>
      </c>
      <c r="F41" s="26">
        <v>0</v>
      </c>
      <c r="G41" s="26">
        <v>250</v>
      </c>
      <c r="H41" s="27">
        <f t="shared" si="0"/>
        <v>8250</v>
      </c>
    </row>
    <row r="42" spans="1:8" ht="29.1" customHeight="1" x14ac:dyDescent="0.25">
      <c r="A42" s="75">
        <f t="shared" si="1"/>
        <v>32</v>
      </c>
      <c r="B42" s="76" t="s">
        <v>738</v>
      </c>
      <c r="C42" s="77" t="s">
        <v>438</v>
      </c>
      <c r="D42" s="77" t="s">
        <v>382</v>
      </c>
      <c r="E42" s="26">
        <v>8000</v>
      </c>
      <c r="F42" s="26">
        <v>0</v>
      </c>
      <c r="G42" s="26">
        <v>250</v>
      </c>
      <c r="H42" s="27">
        <f t="shared" si="0"/>
        <v>8250</v>
      </c>
    </row>
    <row r="43" spans="1:8" ht="29.1" customHeight="1" x14ac:dyDescent="0.25">
      <c r="A43" s="75">
        <f t="shared" si="1"/>
        <v>33</v>
      </c>
      <c r="B43" s="76" t="s">
        <v>722</v>
      </c>
      <c r="C43" s="77" t="s">
        <v>433</v>
      </c>
      <c r="D43" s="77" t="s">
        <v>382</v>
      </c>
      <c r="E43" s="26">
        <v>12000</v>
      </c>
      <c r="F43" s="26">
        <v>375</v>
      </c>
      <c r="G43" s="26">
        <v>250</v>
      </c>
      <c r="H43" s="27">
        <f t="shared" si="0"/>
        <v>12625</v>
      </c>
    </row>
    <row r="44" spans="1:8" ht="29.1" customHeight="1" x14ac:dyDescent="0.25">
      <c r="A44" s="75">
        <f t="shared" si="1"/>
        <v>34</v>
      </c>
      <c r="B44" s="60" t="s">
        <v>1239</v>
      </c>
      <c r="C44" s="77" t="s">
        <v>433</v>
      </c>
      <c r="D44" s="77" t="s">
        <v>382</v>
      </c>
      <c r="E44" s="26">
        <v>12000</v>
      </c>
      <c r="F44" s="26">
        <v>375</v>
      </c>
      <c r="G44" s="26">
        <v>250</v>
      </c>
      <c r="H44" s="27">
        <f t="shared" si="0"/>
        <v>12625</v>
      </c>
    </row>
    <row r="45" spans="1:8" ht="29.1" customHeight="1" x14ac:dyDescent="0.25">
      <c r="A45" s="75">
        <f t="shared" si="1"/>
        <v>35</v>
      </c>
      <c r="B45" s="76" t="s">
        <v>645</v>
      </c>
      <c r="C45" s="77" t="s">
        <v>438</v>
      </c>
      <c r="D45" s="77" t="s">
        <v>381</v>
      </c>
      <c r="E45" s="26">
        <v>8000</v>
      </c>
      <c r="F45" s="26">
        <v>0</v>
      </c>
      <c r="G45" s="26">
        <v>250</v>
      </c>
      <c r="H45" s="27">
        <f t="shared" si="0"/>
        <v>8250</v>
      </c>
    </row>
    <row r="46" spans="1:8" ht="29.1" customHeight="1" x14ac:dyDescent="0.25">
      <c r="A46" s="75">
        <f t="shared" si="1"/>
        <v>36</v>
      </c>
      <c r="B46" s="78" t="s">
        <v>707</v>
      </c>
      <c r="C46" s="77" t="s">
        <v>438</v>
      </c>
      <c r="D46" s="77" t="s">
        <v>378</v>
      </c>
      <c r="E46" s="26">
        <v>8000</v>
      </c>
      <c r="F46" s="26">
        <v>0</v>
      </c>
      <c r="G46" s="26">
        <v>250</v>
      </c>
      <c r="H46" s="27">
        <f t="shared" si="0"/>
        <v>8250</v>
      </c>
    </row>
    <row r="47" spans="1:8" ht="29.1" customHeight="1" x14ac:dyDescent="0.25">
      <c r="A47" s="75">
        <f t="shared" si="1"/>
        <v>37</v>
      </c>
      <c r="B47" s="78" t="s">
        <v>708</v>
      </c>
      <c r="C47" s="77" t="s">
        <v>438</v>
      </c>
      <c r="D47" s="77" t="s">
        <v>378</v>
      </c>
      <c r="E47" s="26">
        <v>8000</v>
      </c>
      <c r="F47" s="26">
        <v>0</v>
      </c>
      <c r="G47" s="26">
        <v>250</v>
      </c>
      <c r="H47" s="27">
        <f t="shared" si="0"/>
        <v>8250</v>
      </c>
    </row>
    <row r="48" spans="1:8" ht="29.1" customHeight="1" x14ac:dyDescent="0.25">
      <c r="A48" s="75">
        <f t="shared" si="1"/>
        <v>38</v>
      </c>
      <c r="B48" s="76" t="s">
        <v>754</v>
      </c>
      <c r="C48" s="77" t="s">
        <v>438</v>
      </c>
      <c r="D48" s="77" t="s">
        <v>378</v>
      </c>
      <c r="E48" s="26">
        <v>8000</v>
      </c>
      <c r="F48" s="26">
        <v>0</v>
      </c>
      <c r="G48" s="26">
        <v>250</v>
      </c>
      <c r="H48" s="27">
        <f t="shared" si="0"/>
        <v>8250</v>
      </c>
    </row>
    <row r="49" spans="1:8" ht="29.1" customHeight="1" x14ac:dyDescent="0.25">
      <c r="A49" s="75">
        <f t="shared" si="1"/>
        <v>39</v>
      </c>
      <c r="B49" s="78" t="s">
        <v>758</v>
      </c>
      <c r="C49" s="77" t="s">
        <v>438</v>
      </c>
      <c r="D49" s="77" t="s">
        <v>378</v>
      </c>
      <c r="E49" s="26">
        <v>8000</v>
      </c>
      <c r="F49" s="26">
        <v>0</v>
      </c>
      <c r="G49" s="26">
        <v>250</v>
      </c>
      <c r="H49" s="27">
        <f t="shared" si="0"/>
        <v>8250</v>
      </c>
    </row>
    <row r="50" spans="1:8" ht="29.1" customHeight="1" x14ac:dyDescent="0.25">
      <c r="A50" s="75">
        <f t="shared" si="1"/>
        <v>40</v>
      </c>
      <c r="B50" s="78" t="s">
        <v>759</v>
      </c>
      <c r="C50" s="77" t="s">
        <v>438</v>
      </c>
      <c r="D50" s="77" t="s">
        <v>378</v>
      </c>
      <c r="E50" s="26">
        <v>8000</v>
      </c>
      <c r="F50" s="26">
        <v>0</v>
      </c>
      <c r="G50" s="26">
        <v>250</v>
      </c>
      <c r="H50" s="27">
        <f t="shared" si="0"/>
        <v>8250</v>
      </c>
    </row>
    <row r="51" spans="1:8" ht="29.1" customHeight="1" x14ac:dyDescent="0.25">
      <c r="A51" s="75">
        <f t="shared" si="1"/>
        <v>41</v>
      </c>
      <c r="B51" s="76" t="s">
        <v>760</v>
      </c>
      <c r="C51" s="77" t="s">
        <v>438</v>
      </c>
      <c r="D51" s="77" t="s">
        <v>378</v>
      </c>
      <c r="E51" s="26">
        <v>8000</v>
      </c>
      <c r="F51" s="26">
        <v>0</v>
      </c>
      <c r="G51" s="26">
        <v>250</v>
      </c>
      <c r="H51" s="27">
        <f t="shared" si="0"/>
        <v>8250</v>
      </c>
    </row>
    <row r="52" spans="1:8" ht="29.1" customHeight="1" x14ac:dyDescent="0.25">
      <c r="A52" s="75">
        <f t="shared" si="1"/>
        <v>42</v>
      </c>
      <c r="B52" s="76" t="s">
        <v>763</v>
      </c>
      <c r="C52" s="77" t="s">
        <v>438</v>
      </c>
      <c r="D52" s="77" t="s">
        <v>378</v>
      </c>
      <c r="E52" s="26">
        <v>8000</v>
      </c>
      <c r="F52" s="26">
        <v>0</v>
      </c>
      <c r="G52" s="26">
        <v>250</v>
      </c>
      <c r="H52" s="27">
        <f t="shared" si="0"/>
        <v>8250</v>
      </c>
    </row>
    <row r="53" spans="1:8" ht="29.1" customHeight="1" x14ac:dyDescent="0.25">
      <c r="A53" s="75">
        <f t="shared" si="1"/>
        <v>43</v>
      </c>
      <c r="B53" s="78" t="s">
        <v>764</v>
      </c>
      <c r="C53" s="77" t="s">
        <v>438</v>
      </c>
      <c r="D53" s="77" t="s">
        <v>378</v>
      </c>
      <c r="E53" s="26">
        <v>8000</v>
      </c>
      <c r="F53" s="26">
        <v>0</v>
      </c>
      <c r="G53" s="26">
        <v>250</v>
      </c>
      <c r="H53" s="27">
        <f t="shared" si="0"/>
        <v>8250</v>
      </c>
    </row>
    <row r="54" spans="1:8" ht="29.1" customHeight="1" x14ac:dyDescent="0.25">
      <c r="A54" s="75">
        <f t="shared" si="1"/>
        <v>44</v>
      </c>
      <c r="B54" s="78" t="s">
        <v>1145</v>
      </c>
      <c r="C54" s="77" t="s">
        <v>438</v>
      </c>
      <c r="D54" s="77" t="s">
        <v>378</v>
      </c>
      <c r="E54" s="26">
        <v>8000</v>
      </c>
      <c r="F54" s="26">
        <v>0</v>
      </c>
      <c r="G54" s="26">
        <v>250</v>
      </c>
      <c r="H54" s="27">
        <f t="shared" si="0"/>
        <v>8250</v>
      </c>
    </row>
    <row r="55" spans="1:8" ht="29.1" customHeight="1" x14ac:dyDescent="0.25">
      <c r="A55" s="75">
        <f t="shared" si="1"/>
        <v>45</v>
      </c>
      <c r="B55" s="60" t="s">
        <v>1236</v>
      </c>
      <c r="C55" s="89" t="s">
        <v>438</v>
      </c>
      <c r="D55" s="89" t="s">
        <v>378</v>
      </c>
      <c r="E55" s="26">
        <v>8000</v>
      </c>
      <c r="F55" s="26">
        <v>0</v>
      </c>
      <c r="G55" s="26">
        <v>250</v>
      </c>
      <c r="H55" s="27">
        <f t="shared" si="0"/>
        <v>8250</v>
      </c>
    </row>
    <row r="56" spans="1:8" ht="29.1" customHeight="1" x14ac:dyDescent="0.25">
      <c r="A56" s="75">
        <f t="shared" si="1"/>
        <v>46</v>
      </c>
      <c r="B56" s="60" t="s">
        <v>1328</v>
      </c>
      <c r="C56" s="89" t="s">
        <v>438</v>
      </c>
      <c r="D56" s="89" t="s">
        <v>378</v>
      </c>
      <c r="E56" s="26">
        <v>8000</v>
      </c>
      <c r="F56" s="26">
        <v>0</v>
      </c>
      <c r="G56" s="26">
        <v>250</v>
      </c>
      <c r="H56" s="27">
        <f t="shared" si="0"/>
        <v>8250</v>
      </c>
    </row>
    <row r="57" spans="1:8" ht="29.1" customHeight="1" x14ac:dyDescent="0.25">
      <c r="A57" s="75">
        <f t="shared" si="1"/>
        <v>47</v>
      </c>
      <c r="B57" s="60" t="s">
        <v>1329</v>
      </c>
      <c r="C57" s="89" t="s">
        <v>438</v>
      </c>
      <c r="D57" s="89" t="s">
        <v>378</v>
      </c>
      <c r="E57" s="26">
        <v>8000</v>
      </c>
      <c r="F57" s="26">
        <v>0</v>
      </c>
      <c r="G57" s="26">
        <v>250</v>
      </c>
      <c r="H57" s="27">
        <f t="shared" si="0"/>
        <v>8250</v>
      </c>
    </row>
    <row r="58" spans="1:8" ht="29.1" customHeight="1" x14ac:dyDescent="0.25">
      <c r="A58" s="75">
        <f t="shared" si="1"/>
        <v>48</v>
      </c>
      <c r="B58" s="60" t="s">
        <v>1205</v>
      </c>
      <c r="C58" s="89" t="s">
        <v>438</v>
      </c>
      <c r="D58" s="89" t="s">
        <v>378</v>
      </c>
      <c r="E58" s="26">
        <v>8000</v>
      </c>
      <c r="F58" s="26">
        <v>0</v>
      </c>
      <c r="G58" s="26">
        <v>250</v>
      </c>
      <c r="H58" s="27">
        <f t="shared" si="0"/>
        <v>8250</v>
      </c>
    </row>
    <row r="59" spans="1:8" ht="29.1" customHeight="1" x14ac:dyDescent="0.25">
      <c r="A59" s="75">
        <f t="shared" si="1"/>
        <v>49</v>
      </c>
      <c r="B59" s="60" t="s">
        <v>1330</v>
      </c>
      <c r="C59" s="89" t="s">
        <v>438</v>
      </c>
      <c r="D59" s="89" t="s">
        <v>378</v>
      </c>
      <c r="E59" s="26">
        <v>8000</v>
      </c>
      <c r="F59" s="26">
        <v>0</v>
      </c>
      <c r="G59" s="26">
        <v>250</v>
      </c>
      <c r="H59" s="27">
        <f t="shared" si="0"/>
        <v>8250</v>
      </c>
    </row>
    <row r="60" spans="1:8" ht="29.1" customHeight="1" x14ac:dyDescent="0.25">
      <c r="A60" s="75">
        <f t="shared" si="1"/>
        <v>50</v>
      </c>
      <c r="B60" s="60" t="s">
        <v>1331</v>
      </c>
      <c r="C60" s="89" t="s">
        <v>438</v>
      </c>
      <c r="D60" s="89" t="s">
        <v>378</v>
      </c>
      <c r="E60" s="26">
        <v>8000</v>
      </c>
      <c r="F60" s="26">
        <v>0</v>
      </c>
      <c r="G60" s="26">
        <v>250</v>
      </c>
      <c r="H60" s="27">
        <f t="shared" si="0"/>
        <v>8250</v>
      </c>
    </row>
    <row r="61" spans="1:8" ht="29.1" customHeight="1" x14ac:dyDescent="0.25">
      <c r="A61" s="75">
        <f t="shared" si="1"/>
        <v>51</v>
      </c>
      <c r="B61" s="60" t="s">
        <v>1332</v>
      </c>
      <c r="C61" s="89" t="s">
        <v>438</v>
      </c>
      <c r="D61" s="89" t="s">
        <v>378</v>
      </c>
      <c r="E61" s="26">
        <v>8000</v>
      </c>
      <c r="F61" s="26">
        <v>0</v>
      </c>
      <c r="G61" s="26">
        <v>250</v>
      </c>
      <c r="H61" s="27">
        <f t="shared" si="0"/>
        <v>8250</v>
      </c>
    </row>
    <row r="62" spans="1:8" ht="29.1" customHeight="1" x14ac:dyDescent="0.25">
      <c r="A62" s="75">
        <f t="shared" si="1"/>
        <v>52</v>
      </c>
      <c r="B62" s="60" t="s">
        <v>1333</v>
      </c>
      <c r="C62" s="89" t="s">
        <v>438</v>
      </c>
      <c r="D62" s="89" t="s">
        <v>378</v>
      </c>
      <c r="E62" s="26">
        <v>8000</v>
      </c>
      <c r="F62" s="26">
        <v>0</v>
      </c>
      <c r="G62" s="26">
        <v>250</v>
      </c>
      <c r="H62" s="27">
        <f t="shared" si="0"/>
        <v>8250</v>
      </c>
    </row>
    <row r="63" spans="1:8" ht="29.1" customHeight="1" x14ac:dyDescent="0.25">
      <c r="A63" s="75">
        <f t="shared" si="1"/>
        <v>53</v>
      </c>
      <c r="B63" s="60" t="s">
        <v>1334</v>
      </c>
      <c r="C63" s="89" t="s">
        <v>438</v>
      </c>
      <c r="D63" s="89" t="s">
        <v>378</v>
      </c>
      <c r="E63" s="26">
        <v>8000</v>
      </c>
      <c r="F63" s="26">
        <v>0</v>
      </c>
      <c r="G63" s="26">
        <v>250</v>
      </c>
      <c r="H63" s="27">
        <f t="shared" si="0"/>
        <v>8250</v>
      </c>
    </row>
    <row r="64" spans="1:8" ht="29.1" customHeight="1" x14ac:dyDescent="0.25">
      <c r="A64" s="75">
        <f t="shared" si="1"/>
        <v>54</v>
      </c>
      <c r="B64" s="60" t="s">
        <v>1335</v>
      </c>
      <c r="C64" s="89" t="s">
        <v>438</v>
      </c>
      <c r="D64" s="89" t="s">
        <v>378</v>
      </c>
      <c r="E64" s="26">
        <v>8000</v>
      </c>
      <c r="F64" s="26">
        <v>0</v>
      </c>
      <c r="G64" s="26">
        <v>250</v>
      </c>
      <c r="H64" s="27">
        <f t="shared" si="0"/>
        <v>8250</v>
      </c>
    </row>
    <row r="65" spans="1:8" ht="29.1" customHeight="1" x14ac:dyDescent="0.25">
      <c r="A65" s="75">
        <f t="shared" si="1"/>
        <v>55</v>
      </c>
      <c r="B65" s="60" t="s">
        <v>1358</v>
      </c>
      <c r="C65" s="89" t="s">
        <v>438</v>
      </c>
      <c r="D65" s="89" t="s">
        <v>378</v>
      </c>
      <c r="E65" s="26">
        <v>8000</v>
      </c>
      <c r="F65" s="26">
        <v>0</v>
      </c>
      <c r="G65" s="26">
        <v>250</v>
      </c>
      <c r="H65" s="27">
        <f t="shared" si="0"/>
        <v>8250</v>
      </c>
    </row>
    <row r="66" spans="1:8" ht="29.1" customHeight="1" x14ac:dyDescent="0.25">
      <c r="A66" s="75">
        <f t="shared" si="1"/>
        <v>56</v>
      </c>
      <c r="B66" s="60" t="s">
        <v>1359</v>
      </c>
      <c r="C66" s="89" t="s">
        <v>438</v>
      </c>
      <c r="D66" s="89" t="s">
        <v>378</v>
      </c>
      <c r="E66" s="26">
        <v>8000</v>
      </c>
      <c r="F66" s="26">
        <v>0</v>
      </c>
      <c r="G66" s="26">
        <v>250</v>
      </c>
      <c r="H66" s="27">
        <f t="shared" si="0"/>
        <v>8250</v>
      </c>
    </row>
    <row r="67" spans="1:8" ht="29.1" customHeight="1" x14ac:dyDescent="0.25">
      <c r="A67" s="75">
        <f t="shared" si="1"/>
        <v>57</v>
      </c>
      <c r="B67" s="60" t="s">
        <v>1360</v>
      </c>
      <c r="C67" s="89" t="s">
        <v>438</v>
      </c>
      <c r="D67" s="89" t="s">
        <v>378</v>
      </c>
      <c r="E67" s="26">
        <v>8000</v>
      </c>
      <c r="F67" s="26">
        <v>0</v>
      </c>
      <c r="G67" s="26">
        <v>250</v>
      </c>
      <c r="H67" s="27">
        <f t="shared" si="0"/>
        <v>8250</v>
      </c>
    </row>
    <row r="68" spans="1:8" ht="29.1" customHeight="1" x14ac:dyDescent="0.25">
      <c r="A68" s="75">
        <f t="shared" si="1"/>
        <v>58</v>
      </c>
      <c r="B68" s="60" t="s">
        <v>1361</v>
      </c>
      <c r="C68" s="89" t="s">
        <v>438</v>
      </c>
      <c r="D68" s="89" t="s">
        <v>378</v>
      </c>
      <c r="E68" s="26">
        <v>8000</v>
      </c>
      <c r="F68" s="26">
        <v>0</v>
      </c>
      <c r="G68" s="26">
        <v>250</v>
      </c>
      <c r="H68" s="27">
        <f t="shared" si="0"/>
        <v>8250</v>
      </c>
    </row>
    <row r="69" spans="1:8" ht="29.1" customHeight="1" x14ac:dyDescent="0.25">
      <c r="A69" s="75">
        <f t="shared" si="1"/>
        <v>59</v>
      </c>
      <c r="B69" s="60" t="s">
        <v>1362</v>
      </c>
      <c r="C69" s="89" t="s">
        <v>1370</v>
      </c>
      <c r="D69" s="89" t="s">
        <v>378</v>
      </c>
      <c r="E69" s="26">
        <v>6000</v>
      </c>
      <c r="F69" s="26">
        <v>0</v>
      </c>
      <c r="G69" s="26">
        <v>250</v>
      </c>
      <c r="H69" s="27">
        <f t="shared" si="0"/>
        <v>6250</v>
      </c>
    </row>
    <row r="70" spans="1:8" ht="29.1" customHeight="1" x14ac:dyDescent="0.25">
      <c r="A70" s="75">
        <f t="shared" si="1"/>
        <v>60</v>
      </c>
      <c r="B70" s="60" t="s">
        <v>1363</v>
      </c>
      <c r="C70" s="89" t="s">
        <v>1370</v>
      </c>
      <c r="D70" s="89" t="s">
        <v>378</v>
      </c>
      <c r="E70" s="26">
        <v>6000</v>
      </c>
      <c r="F70" s="26">
        <v>0</v>
      </c>
      <c r="G70" s="26">
        <v>250</v>
      </c>
      <c r="H70" s="27">
        <f t="shared" si="0"/>
        <v>6250</v>
      </c>
    </row>
    <row r="71" spans="1:8" ht="29.1" customHeight="1" x14ac:dyDescent="0.25">
      <c r="A71" s="75">
        <f t="shared" si="1"/>
        <v>61</v>
      </c>
      <c r="B71" s="60" t="s">
        <v>1364</v>
      </c>
      <c r="C71" s="89" t="s">
        <v>1370</v>
      </c>
      <c r="D71" s="89" t="s">
        <v>378</v>
      </c>
      <c r="E71" s="26">
        <v>6000</v>
      </c>
      <c r="F71" s="26">
        <v>0</v>
      </c>
      <c r="G71" s="26">
        <v>250</v>
      </c>
      <c r="H71" s="27">
        <f t="shared" si="0"/>
        <v>6250</v>
      </c>
    </row>
    <row r="72" spans="1:8" ht="29.1" customHeight="1" x14ac:dyDescent="0.25">
      <c r="A72" s="75">
        <f t="shared" si="1"/>
        <v>62</v>
      </c>
      <c r="B72" s="60" t="s">
        <v>1365</v>
      </c>
      <c r="C72" s="89" t="s">
        <v>1370</v>
      </c>
      <c r="D72" s="89" t="s">
        <v>378</v>
      </c>
      <c r="E72" s="26">
        <v>6000</v>
      </c>
      <c r="F72" s="26">
        <v>0</v>
      </c>
      <c r="G72" s="26">
        <v>250</v>
      </c>
      <c r="H72" s="27">
        <f t="shared" si="0"/>
        <v>6250</v>
      </c>
    </row>
    <row r="73" spans="1:8" ht="29.1" customHeight="1" x14ac:dyDescent="0.25">
      <c r="A73" s="75">
        <f t="shared" si="1"/>
        <v>63</v>
      </c>
      <c r="B73" s="60" t="s">
        <v>1366</v>
      </c>
      <c r="C73" s="89" t="s">
        <v>1370</v>
      </c>
      <c r="D73" s="89" t="s">
        <v>378</v>
      </c>
      <c r="E73" s="26">
        <v>6000</v>
      </c>
      <c r="F73" s="26">
        <v>0</v>
      </c>
      <c r="G73" s="26">
        <v>250</v>
      </c>
      <c r="H73" s="27">
        <f t="shared" si="0"/>
        <v>6250</v>
      </c>
    </row>
    <row r="74" spans="1:8" ht="29.1" customHeight="1" x14ac:dyDescent="0.25">
      <c r="A74" s="75">
        <f t="shared" si="1"/>
        <v>64</v>
      </c>
      <c r="B74" s="60" t="s">
        <v>1367</v>
      </c>
      <c r="C74" s="89" t="s">
        <v>1370</v>
      </c>
      <c r="D74" s="89" t="s">
        <v>378</v>
      </c>
      <c r="E74" s="26">
        <v>6000</v>
      </c>
      <c r="F74" s="26">
        <v>0</v>
      </c>
      <c r="G74" s="26">
        <v>250</v>
      </c>
      <c r="H74" s="27">
        <f t="shared" ref="H74:H137" si="2">SUBTOTAL(9,E74:G74)</f>
        <v>6250</v>
      </c>
    </row>
    <row r="75" spans="1:8" ht="29.1" customHeight="1" x14ac:dyDescent="0.25">
      <c r="A75" s="75">
        <f t="shared" si="1"/>
        <v>65</v>
      </c>
      <c r="B75" s="60" t="s">
        <v>1307</v>
      </c>
      <c r="C75" s="89" t="s">
        <v>1370</v>
      </c>
      <c r="D75" s="89" t="s">
        <v>378</v>
      </c>
      <c r="E75" s="26">
        <v>6000</v>
      </c>
      <c r="F75" s="26">
        <v>0</v>
      </c>
      <c r="G75" s="26">
        <v>250</v>
      </c>
      <c r="H75" s="27">
        <f t="shared" si="2"/>
        <v>6250</v>
      </c>
    </row>
    <row r="76" spans="1:8" ht="29.1" customHeight="1" x14ac:dyDescent="0.25">
      <c r="A76" s="75">
        <f t="shared" ref="A76:A139" si="3">+A75+1</f>
        <v>66</v>
      </c>
      <c r="B76" s="60" t="s">
        <v>1368</v>
      </c>
      <c r="C76" s="89" t="s">
        <v>1370</v>
      </c>
      <c r="D76" s="89" t="s">
        <v>378</v>
      </c>
      <c r="E76" s="26">
        <v>6000</v>
      </c>
      <c r="F76" s="26">
        <v>0</v>
      </c>
      <c r="G76" s="26">
        <v>250</v>
      </c>
      <c r="H76" s="27">
        <f t="shared" si="2"/>
        <v>6250</v>
      </c>
    </row>
    <row r="77" spans="1:8" ht="29.1" customHeight="1" x14ac:dyDescent="0.25">
      <c r="A77" s="75">
        <f t="shared" si="3"/>
        <v>67</v>
      </c>
      <c r="B77" s="60" t="s">
        <v>1220</v>
      </c>
      <c r="C77" s="89" t="s">
        <v>1370</v>
      </c>
      <c r="D77" s="89" t="s">
        <v>378</v>
      </c>
      <c r="E77" s="26">
        <v>6000</v>
      </c>
      <c r="F77" s="26">
        <v>0</v>
      </c>
      <c r="G77" s="26">
        <v>250</v>
      </c>
      <c r="H77" s="27">
        <f t="shared" si="2"/>
        <v>6250</v>
      </c>
    </row>
    <row r="78" spans="1:8" ht="29.1" customHeight="1" x14ac:dyDescent="0.25">
      <c r="A78" s="75">
        <f t="shared" si="3"/>
        <v>68</v>
      </c>
      <c r="B78" s="60" t="s">
        <v>1369</v>
      </c>
      <c r="C78" s="89" t="s">
        <v>1370</v>
      </c>
      <c r="D78" s="89" t="s">
        <v>378</v>
      </c>
      <c r="E78" s="26">
        <v>6000</v>
      </c>
      <c r="F78" s="26">
        <v>0</v>
      </c>
      <c r="G78" s="26">
        <v>250</v>
      </c>
      <c r="H78" s="27">
        <f t="shared" si="2"/>
        <v>6250</v>
      </c>
    </row>
    <row r="79" spans="1:8" ht="29.1" customHeight="1" x14ac:dyDescent="0.25">
      <c r="A79" s="75">
        <f t="shared" si="3"/>
        <v>69</v>
      </c>
      <c r="B79" s="79" t="s">
        <v>686</v>
      </c>
      <c r="C79" s="77" t="s">
        <v>777</v>
      </c>
      <c r="D79" s="77" t="s">
        <v>781</v>
      </c>
      <c r="E79" s="26">
        <v>15000</v>
      </c>
      <c r="F79" s="26">
        <v>375</v>
      </c>
      <c r="G79" s="26">
        <v>250</v>
      </c>
      <c r="H79" s="27">
        <f t="shared" si="2"/>
        <v>15625</v>
      </c>
    </row>
    <row r="80" spans="1:8" ht="29.1" customHeight="1" x14ac:dyDescent="0.25">
      <c r="A80" s="75">
        <f t="shared" si="3"/>
        <v>70</v>
      </c>
      <c r="B80" s="79" t="s">
        <v>687</v>
      </c>
      <c r="C80" s="77" t="s">
        <v>777</v>
      </c>
      <c r="D80" s="80" t="s">
        <v>782</v>
      </c>
      <c r="E80" s="26">
        <v>15000</v>
      </c>
      <c r="F80" s="26">
        <v>375</v>
      </c>
      <c r="G80" s="26">
        <v>250</v>
      </c>
      <c r="H80" s="27">
        <f t="shared" si="2"/>
        <v>15625</v>
      </c>
    </row>
    <row r="81" spans="1:8" ht="29.1" customHeight="1" x14ac:dyDescent="0.25">
      <c r="A81" s="75">
        <f t="shared" si="3"/>
        <v>71</v>
      </c>
      <c r="B81" s="78" t="s">
        <v>718</v>
      </c>
      <c r="C81" s="77" t="s">
        <v>777</v>
      </c>
      <c r="D81" s="77" t="s">
        <v>561</v>
      </c>
      <c r="E81" s="26">
        <v>15000</v>
      </c>
      <c r="F81" s="26">
        <v>375</v>
      </c>
      <c r="G81" s="26">
        <v>250</v>
      </c>
      <c r="H81" s="27">
        <f t="shared" si="2"/>
        <v>15625</v>
      </c>
    </row>
    <row r="82" spans="1:8" ht="29.1" customHeight="1" x14ac:dyDescent="0.25">
      <c r="A82" s="75">
        <f t="shared" si="3"/>
        <v>72</v>
      </c>
      <c r="B82" s="78" t="s">
        <v>753</v>
      </c>
      <c r="C82" s="77" t="s">
        <v>438</v>
      </c>
      <c r="D82" s="77" t="s">
        <v>561</v>
      </c>
      <c r="E82" s="26">
        <v>8000</v>
      </c>
      <c r="F82" s="26">
        <v>0</v>
      </c>
      <c r="G82" s="26">
        <v>250</v>
      </c>
      <c r="H82" s="27">
        <f t="shared" si="2"/>
        <v>8250</v>
      </c>
    </row>
    <row r="83" spans="1:8" ht="29.1" customHeight="1" x14ac:dyDescent="0.25">
      <c r="A83" s="75">
        <f t="shared" si="3"/>
        <v>73</v>
      </c>
      <c r="B83" s="79" t="s">
        <v>1213</v>
      </c>
      <c r="C83" s="77" t="s">
        <v>438</v>
      </c>
      <c r="D83" s="77" t="s">
        <v>561</v>
      </c>
      <c r="E83" s="26">
        <v>8000</v>
      </c>
      <c r="F83" s="26">
        <v>0</v>
      </c>
      <c r="G83" s="26">
        <v>250</v>
      </c>
      <c r="H83" s="27">
        <f t="shared" si="2"/>
        <v>8250</v>
      </c>
    </row>
    <row r="84" spans="1:8" ht="29.1" customHeight="1" x14ac:dyDescent="0.25">
      <c r="A84" s="75">
        <f t="shared" si="3"/>
        <v>74</v>
      </c>
      <c r="B84" s="79" t="s">
        <v>1214</v>
      </c>
      <c r="C84" s="77" t="s">
        <v>438</v>
      </c>
      <c r="D84" s="77" t="s">
        <v>561</v>
      </c>
      <c r="E84" s="26">
        <v>8000</v>
      </c>
      <c r="F84" s="26">
        <v>0</v>
      </c>
      <c r="G84" s="26">
        <v>250</v>
      </c>
      <c r="H84" s="27">
        <f t="shared" si="2"/>
        <v>8250</v>
      </c>
    </row>
    <row r="85" spans="1:8" ht="29.1" customHeight="1" x14ac:dyDescent="0.25">
      <c r="A85" s="75">
        <f t="shared" si="3"/>
        <v>75</v>
      </c>
      <c r="B85" s="78" t="s">
        <v>608</v>
      </c>
      <c r="C85" s="77" t="s">
        <v>433</v>
      </c>
      <c r="D85" s="77" t="s">
        <v>380</v>
      </c>
      <c r="E85" s="26">
        <v>12000</v>
      </c>
      <c r="F85" s="26">
        <v>375</v>
      </c>
      <c r="G85" s="26">
        <v>250</v>
      </c>
      <c r="H85" s="27">
        <f t="shared" si="2"/>
        <v>12625</v>
      </c>
    </row>
    <row r="86" spans="1:8" ht="29.1" customHeight="1" x14ac:dyDescent="0.25">
      <c r="A86" s="75">
        <f t="shared" si="3"/>
        <v>76</v>
      </c>
      <c r="B86" s="78" t="s">
        <v>609</v>
      </c>
      <c r="C86" s="77" t="s">
        <v>433</v>
      </c>
      <c r="D86" s="77" t="s">
        <v>380</v>
      </c>
      <c r="E86" s="26">
        <v>12000</v>
      </c>
      <c r="F86" s="26">
        <v>375</v>
      </c>
      <c r="G86" s="26">
        <v>250</v>
      </c>
      <c r="H86" s="27">
        <f t="shared" si="2"/>
        <v>12625</v>
      </c>
    </row>
    <row r="87" spans="1:8" ht="29.1" customHeight="1" x14ac:dyDescent="0.25">
      <c r="A87" s="75">
        <f t="shared" si="3"/>
        <v>77</v>
      </c>
      <c r="B87" s="78" t="s">
        <v>610</v>
      </c>
      <c r="C87" s="77" t="s">
        <v>436</v>
      </c>
      <c r="D87" s="77" t="s">
        <v>380</v>
      </c>
      <c r="E87" s="26">
        <v>10000</v>
      </c>
      <c r="F87" s="26">
        <v>0</v>
      </c>
      <c r="G87" s="26">
        <v>250</v>
      </c>
      <c r="H87" s="27">
        <f t="shared" si="2"/>
        <v>10250</v>
      </c>
    </row>
    <row r="88" spans="1:8" ht="29.1" customHeight="1" x14ac:dyDescent="0.25">
      <c r="A88" s="75">
        <f t="shared" si="3"/>
        <v>78</v>
      </c>
      <c r="B88" s="76" t="s">
        <v>611</v>
      </c>
      <c r="C88" s="77" t="s">
        <v>436</v>
      </c>
      <c r="D88" s="77" t="s">
        <v>380</v>
      </c>
      <c r="E88" s="26">
        <v>10000</v>
      </c>
      <c r="F88" s="26">
        <v>0</v>
      </c>
      <c r="G88" s="26">
        <v>250</v>
      </c>
      <c r="H88" s="27">
        <f t="shared" si="2"/>
        <v>10250</v>
      </c>
    </row>
    <row r="89" spans="1:8" ht="29.1" customHeight="1" x14ac:dyDescent="0.25">
      <c r="A89" s="75">
        <f t="shared" si="3"/>
        <v>79</v>
      </c>
      <c r="B89" s="78" t="s">
        <v>747</v>
      </c>
      <c r="C89" s="77" t="s">
        <v>436</v>
      </c>
      <c r="D89" s="77" t="s">
        <v>380</v>
      </c>
      <c r="E89" s="26">
        <v>10000</v>
      </c>
      <c r="F89" s="26">
        <v>0</v>
      </c>
      <c r="G89" s="26">
        <v>250</v>
      </c>
      <c r="H89" s="27">
        <f t="shared" si="2"/>
        <v>10250</v>
      </c>
    </row>
    <row r="90" spans="1:8" ht="29.1" customHeight="1" x14ac:dyDescent="0.25">
      <c r="A90" s="75">
        <f t="shared" si="3"/>
        <v>80</v>
      </c>
      <c r="B90" s="76" t="s">
        <v>612</v>
      </c>
      <c r="C90" s="77" t="s">
        <v>438</v>
      </c>
      <c r="D90" s="77" t="s">
        <v>380</v>
      </c>
      <c r="E90" s="26">
        <v>8000</v>
      </c>
      <c r="F90" s="26">
        <v>0</v>
      </c>
      <c r="G90" s="26">
        <v>250</v>
      </c>
      <c r="H90" s="27">
        <f t="shared" si="2"/>
        <v>8250</v>
      </c>
    </row>
    <row r="91" spans="1:8" ht="29.1" customHeight="1" x14ac:dyDescent="0.25">
      <c r="A91" s="75">
        <f t="shared" si="3"/>
        <v>81</v>
      </c>
      <c r="B91" s="76" t="s">
        <v>613</v>
      </c>
      <c r="C91" s="77" t="s">
        <v>438</v>
      </c>
      <c r="D91" s="77" t="s">
        <v>380</v>
      </c>
      <c r="E91" s="26">
        <v>8000</v>
      </c>
      <c r="F91" s="26">
        <v>0</v>
      </c>
      <c r="G91" s="26">
        <v>250</v>
      </c>
      <c r="H91" s="27">
        <f t="shared" si="2"/>
        <v>8250</v>
      </c>
    </row>
    <row r="92" spans="1:8" ht="29.1" customHeight="1" x14ac:dyDescent="0.25">
      <c r="A92" s="75">
        <f t="shared" si="3"/>
        <v>82</v>
      </c>
      <c r="B92" s="78" t="s">
        <v>614</v>
      </c>
      <c r="C92" s="77" t="s">
        <v>438</v>
      </c>
      <c r="D92" s="77" t="s">
        <v>380</v>
      </c>
      <c r="E92" s="26">
        <v>8000</v>
      </c>
      <c r="F92" s="26">
        <v>0</v>
      </c>
      <c r="G92" s="26">
        <v>250</v>
      </c>
      <c r="H92" s="27">
        <f t="shared" si="2"/>
        <v>8250</v>
      </c>
    </row>
    <row r="93" spans="1:8" ht="29.1" customHeight="1" x14ac:dyDescent="0.25">
      <c r="A93" s="75">
        <f t="shared" si="3"/>
        <v>83</v>
      </c>
      <c r="B93" s="79" t="s">
        <v>615</v>
      </c>
      <c r="C93" s="77" t="s">
        <v>438</v>
      </c>
      <c r="D93" s="77" t="s">
        <v>380</v>
      </c>
      <c r="E93" s="26">
        <v>8000</v>
      </c>
      <c r="F93" s="26">
        <v>0</v>
      </c>
      <c r="G93" s="26">
        <v>250</v>
      </c>
      <c r="H93" s="27">
        <f t="shared" si="2"/>
        <v>8250</v>
      </c>
    </row>
    <row r="94" spans="1:8" ht="29.1" customHeight="1" x14ac:dyDescent="0.25">
      <c r="A94" s="75">
        <f t="shared" si="3"/>
        <v>84</v>
      </c>
      <c r="B94" s="79" t="s">
        <v>616</v>
      </c>
      <c r="C94" s="77" t="s">
        <v>438</v>
      </c>
      <c r="D94" s="77" t="s">
        <v>380</v>
      </c>
      <c r="E94" s="26">
        <v>8000</v>
      </c>
      <c r="F94" s="26">
        <v>0</v>
      </c>
      <c r="G94" s="26">
        <v>250</v>
      </c>
      <c r="H94" s="27">
        <f t="shared" si="2"/>
        <v>8250</v>
      </c>
    </row>
    <row r="95" spans="1:8" ht="29.1" customHeight="1" x14ac:dyDescent="0.25">
      <c r="A95" s="75">
        <f t="shared" si="3"/>
        <v>85</v>
      </c>
      <c r="B95" s="78" t="s">
        <v>617</v>
      </c>
      <c r="C95" s="77" t="s">
        <v>438</v>
      </c>
      <c r="D95" s="77" t="s">
        <v>380</v>
      </c>
      <c r="E95" s="26">
        <v>8000</v>
      </c>
      <c r="F95" s="26">
        <v>0</v>
      </c>
      <c r="G95" s="26">
        <v>250</v>
      </c>
      <c r="H95" s="27">
        <f t="shared" si="2"/>
        <v>8250</v>
      </c>
    </row>
    <row r="96" spans="1:8" ht="29.1" customHeight="1" x14ac:dyDescent="0.25">
      <c r="A96" s="75">
        <f t="shared" si="3"/>
        <v>86</v>
      </c>
      <c r="B96" s="78" t="s">
        <v>618</v>
      </c>
      <c r="C96" s="77" t="s">
        <v>438</v>
      </c>
      <c r="D96" s="77" t="s">
        <v>380</v>
      </c>
      <c r="E96" s="26">
        <v>8000</v>
      </c>
      <c r="F96" s="26">
        <v>0</v>
      </c>
      <c r="G96" s="26">
        <v>250</v>
      </c>
      <c r="H96" s="27">
        <f t="shared" si="2"/>
        <v>8250</v>
      </c>
    </row>
    <row r="97" spans="1:8" ht="29.1" customHeight="1" x14ac:dyDescent="0.25">
      <c r="A97" s="75">
        <f t="shared" si="3"/>
        <v>87</v>
      </c>
      <c r="B97" s="76" t="s">
        <v>619</v>
      </c>
      <c r="C97" s="77" t="s">
        <v>438</v>
      </c>
      <c r="D97" s="77" t="s">
        <v>380</v>
      </c>
      <c r="E97" s="26">
        <v>8000</v>
      </c>
      <c r="F97" s="26">
        <v>0</v>
      </c>
      <c r="G97" s="26">
        <v>250</v>
      </c>
      <c r="H97" s="27">
        <f t="shared" si="2"/>
        <v>8250</v>
      </c>
    </row>
    <row r="98" spans="1:8" ht="29.1" customHeight="1" x14ac:dyDescent="0.25">
      <c r="A98" s="75">
        <f t="shared" si="3"/>
        <v>88</v>
      </c>
      <c r="B98" s="76" t="s">
        <v>620</v>
      </c>
      <c r="C98" s="77" t="s">
        <v>438</v>
      </c>
      <c r="D98" s="77" t="s">
        <v>380</v>
      </c>
      <c r="E98" s="26">
        <v>8000</v>
      </c>
      <c r="F98" s="26">
        <v>0</v>
      </c>
      <c r="G98" s="26">
        <v>250</v>
      </c>
      <c r="H98" s="27">
        <f t="shared" si="2"/>
        <v>8250</v>
      </c>
    </row>
    <row r="99" spans="1:8" ht="29.1" customHeight="1" x14ac:dyDescent="0.25">
      <c r="A99" s="75">
        <f t="shared" si="3"/>
        <v>89</v>
      </c>
      <c r="B99" s="76" t="s">
        <v>621</v>
      </c>
      <c r="C99" s="77" t="s">
        <v>438</v>
      </c>
      <c r="D99" s="77" t="s">
        <v>380</v>
      </c>
      <c r="E99" s="26">
        <v>8000</v>
      </c>
      <c r="F99" s="26">
        <v>0</v>
      </c>
      <c r="G99" s="26">
        <v>250</v>
      </c>
      <c r="H99" s="27">
        <f t="shared" si="2"/>
        <v>8250</v>
      </c>
    </row>
    <row r="100" spans="1:8" ht="29.1" customHeight="1" x14ac:dyDescent="0.25">
      <c r="A100" s="75">
        <f t="shared" si="3"/>
        <v>90</v>
      </c>
      <c r="B100" s="76" t="s">
        <v>622</v>
      </c>
      <c r="C100" s="77" t="s">
        <v>438</v>
      </c>
      <c r="D100" s="77" t="s">
        <v>380</v>
      </c>
      <c r="E100" s="26">
        <v>8000</v>
      </c>
      <c r="F100" s="26">
        <v>0</v>
      </c>
      <c r="G100" s="26">
        <v>250</v>
      </c>
      <c r="H100" s="27">
        <f t="shared" si="2"/>
        <v>8250</v>
      </c>
    </row>
    <row r="101" spans="1:8" ht="29.1" customHeight="1" x14ac:dyDescent="0.25">
      <c r="A101" s="75">
        <f t="shared" si="3"/>
        <v>91</v>
      </c>
      <c r="B101" s="76" t="s">
        <v>623</v>
      </c>
      <c r="C101" s="77" t="s">
        <v>438</v>
      </c>
      <c r="D101" s="77" t="s">
        <v>380</v>
      </c>
      <c r="E101" s="26">
        <v>8000</v>
      </c>
      <c r="F101" s="26">
        <v>0</v>
      </c>
      <c r="G101" s="26">
        <v>250</v>
      </c>
      <c r="H101" s="27">
        <f t="shared" si="2"/>
        <v>8250</v>
      </c>
    </row>
    <row r="102" spans="1:8" ht="29.1" customHeight="1" x14ac:dyDescent="0.25">
      <c r="A102" s="75">
        <f t="shared" si="3"/>
        <v>92</v>
      </c>
      <c r="B102" s="76" t="s">
        <v>624</v>
      </c>
      <c r="C102" s="77" t="s">
        <v>438</v>
      </c>
      <c r="D102" s="77" t="s">
        <v>380</v>
      </c>
      <c r="E102" s="26">
        <v>8000</v>
      </c>
      <c r="F102" s="26">
        <v>0</v>
      </c>
      <c r="G102" s="26">
        <v>250</v>
      </c>
      <c r="H102" s="27">
        <f t="shared" si="2"/>
        <v>8250</v>
      </c>
    </row>
    <row r="103" spans="1:8" ht="29.1" customHeight="1" x14ac:dyDescent="0.25">
      <c r="A103" s="75">
        <f t="shared" si="3"/>
        <v>93</v>
      </c>
      <c r="B103" s="76" t="s">
        <v>625</v>
      </c>
      <c r="C103" s="77" t="s">
        <v>438</v>
      </c>
      <c r="D103" s="77" t="s">
        <v>380</v>
      </c>
      <c r="E103" s="26">
        <v>8000</v>
      </c>
      <c r="F103" s="26">
        <v>0</v>
      </c>
      <c r="G103" s="26">
        <v>250</v>
      </c>
      <c r="H103" s="27">
        <f t="shared" si="2"/>
        <v>8250</v>
      </c>
    </row>
    <row r="104" spans="1:8" ht="29.1" customHeight="1" x14ac:dyDescent="0.25">
      <c r="A104" s="75">
        <f t="shared" si="3"/>
        <v>94</v>
      </c>
      <c r="B104" s="76" t="s">
        <v>626</v>
      </c>
      <c r="C104" s="77" t="s">
        <v>438</v>
      </c>
      <c r="D104" s="77" t="s">
        <v>380</v>
      </c>
      <c r="E104" s="26">
        <v>8000</v>
      </c>
      <c r="F104" s="26">
        <v>0</v>
      </c>
      <c r="G104" s="26">
        <v>250</v>
      </c>
      <c r="H104" s="27">
        <f t="shared" si="2"/>
        <v>8250</v>
      </c>
    </row>
    <row r="105" spans="1:8" ht="29.1" customHeight="1" x14ac:dyDescent="0.25">
      <c r="A105" s="75">
        <f t="shared" si="3"/>
        <v>95</v>
      </c>
      <c r="B105" s="76" t="s">
        <v>627</v>
      </c>
      <c r="C105" s="77" t="s">
        <v>438</v>
      </c>
      <c r="D105" s="77" t="s">
        <v>380</v>
      </c>
      <c r="E105" s="26">
        <v>8000</v>
      </c>
      <c r="F105" s="26">
        <v>0</v>
      </c>
      <c r="G105" s="26">
        <v>250</v>
      </c>
      <c r="H105" s="27">
        <f t="shared" si="2"/>
        <v>8250</v>
      </c>
    </row>
    <row r="106" spans="1:8" ht="29.1" customHeight="1" x14ac:dyDescent="0.25">
      <c r="A106" s="75">
        <f t="shared" si="3"/>
        <v>96</v>
      </c>
      <c r="B106" s="76" t="s">
        <v>628</v>
      </c>
      <c r="C106" s="77" t="s">
        <v>438</v>
      </c>
      <c r="D106" s="77" t="s">
        <v>380</v>
      </c>
      <c r="E106" s="26">
        <v>8000</v>
      </c>
      <c r="F106" s="26">
        <v>0</v>
      </c>
      <c r="G106" s="26">
        <v>250</v>
      </c>
      <c r="H106" s="27">
        <f t="shared" si="2"/>
        <v>8250</v>
      </c>
    </row>
    <row r="107" spans="1:8" ht="29.1" customHeight="1" x14ac:dyDescent="0.25">
      <c r="A107" s="75">
        <f t="shared" si="3"/>
        <v>97</v>
      </c>
      <c r="B107" s="76" t="s">
        <v>629</v>
      </c>
      <c r="C107" s="77" t="s">
        <v>438</v>
      </c>
      <c r="D107" s="77" t="s">
        <v>380</v>
      </c>
      <c r="E107" s="26">
        <v>8000</v>
      </c>
      <c r="F107" s="26">
        <v>0</v>
      </c>
      <c r="G107" s="26">
        <v>250</v>
      </c>
      <c r="H107" s="27">
        <f t="shared" si="2"/>
        <v>8250</v>
      </c>
    </row>
    <row r="108" spans="1:8" ht="29.1" customHeight="1" x14ac:dyDescent="0.25">
      <c r="A108" s="75">
        <f t="shared" si="3"/>
        <v>98</v>
      </c>
      <c r="B108" s="76" t="s">
        <v>630</v>
      </c>
      <c r="C108" s="77" t="s">
        <v>438</v>
      </c>
      <c r="D108" s="77" t="s">
        <v>380</v>
      </c>
      <c r="E108" s="26">
        <v>8000</v>
      </c>
      <c r="F108" s="26">
        <v>0</v>
      </c>
      <c r="G108" s="26">
        <v>250</v>
      </c>
      <c r="H108" s="27">
        <f t="shared" si="2"/>
        <v>8250</v>
      </c>
    </row>
    <row r="109" spans="1:8" ht="29.1" customHeight="1" x14ac:dyDescent="0.25">
      <c r="A109" s="75">
        <f t="shared" si="3"/>
        <v>99</v>
      </c>
      <c r="B109" s="76" t="s">
        <v>631</v>
      </c>
      <c r="C109" s="77" t="s">
        <v>438</v>
      </c>
      <c r="D109" s="77" t="s">
        <v>380</v>
      </c>
      <c r="E109" s="26">
        <v>8000</v>
      </c>
      <c r="F109" s="26">
        <v>0</v>
      </c>
      <c r="G109" s="26">
        <v>250</v>
      </c>
      <c r="H109" s="27">
        <f t="shared" si="2"/>
        <v>8250</v>
      </c>
    </row>
    <row r="110" spans="1:8" ht="29.1" customHeight="1" x14ac:dyDescent="0.25">
      <c r="A110" s="75">
        <f t="shared" si="3"/>
        <v>100</v>
      </c>
      <c r="B110" s="76" t="s">
        <v>632</v>
      </c>
      <c r="C110" s="77" t="s">
        <v>438</v>
      </c>
      <c r="D110" s="77" t="s">
        <v>380</v>
      </c>
      <c r="E110" s="26">
        <v>8000</v>
      </c>
      <c r="F110" s="26">
        <v>0</v>
      </c>
      <c r="G110" s="26">
        <v>250</v>
      </c>
      <c r="H110" s="27">
        <f t="shared" si="2"/>
        <v>8250</v>
      </c>
    </row>
    <row r="111" spans="1:8" ht="29.1" customHeight="1" x14ac:dyDescent="0.25">
      <c r="A111" s="75">
        <f t="shared" si="3"/>
        <v>101</v>
      </c>
      <c r="B111" s="76" t="s">
        <v>633</v>
      </c>
      <c r="C111" s="77" t="s">
        <v>438</v>
      </c>
      <c r="D111" s="77" t="s">
        <v>380</v>
      </c>
      <c r="E111" s="26">
        <v>8000</v>
      </c>
      <c r="F111" s="26">
        <v>0</v>
      </c>
      <c r="G111" s="26">
        <v>250</v>
      </c>
      <c r="H111" s="27">
        <f t="shared" si="2"/>
        <v>8250</v>
      </c>
    </row>
    <row r="112" spans="1:8" ht="29.1" customHeight="1" x14ac:dyDescent="0.25">
      <c r="A112" s="75">
        <f t="shared" si="3"/>
        <v>102</v>
      </c>
      <c r="B112" s="76" t="s">
        <v>634</v>
      </c>
      <c r="C112" s="77" t="s">
        <v>438</v>
      </c>
      <c r="D112" s="77" t="s">
        <v>380</v>
      </c>
      <c r="E112" s="26">
        <v>8000</v>
      </c>
      <c r="F112" s="26">
        <v>0</v>
      </c>
      <c r="G112" s="26">
        <v>250</v>
      </c>
      <c r="H112" s="27">
        <f t="shared" si="2"/>
        <v>8250</v>
      </c>
    </row>
    <row r="113" spans="1:8" ht="29.1" customHeight="1" x14ac:dyDescent="0.25">
      <c r="A113" s="75">
        <f t="shared" si="3"/>
        <v>103</v>
      </c>
      <c r="B113" s="76" t="s">
        <v>638</v>
      </c>
      <c r="C113" s="77" t="s">
        <v>438</v>
      </c>
      <c r="D113" s="77" t="s">
        <v>380</v>
      </c>
      <c r="E113" s="26">
        <v>8000</v>
      </c>
      <c r="F113" s="26">
        <v>0</v>
      </c>
      <c r="G113" s="26">
        <v>250</v>
      </c>
      <c r="H113" s="27">
        <f t="shared" si="2"/>
        <v>8250</v>
      </c>
    </row>
    <row r="114" spans="1:8" ht="29.1" customHeight="1" x14ac:dyDescent="0.25">
      <c r="A114" s="75">
        <f t="shared" si="3"/>
        <v>104</v>
      </c>
      <c r="B114" s="76" t="s">
        <v>644</v>
      </c>
      <c r="C114" s="77" t="s">
        <v>438</v>
      </c>
      <c r="D114" s="77" t="s">
        <v>380</v>
      </c>
      <c r="E114" s="26">
        <v>8000</v>
      </c>
      <c r="F114" s="26">
        <v>0</v>
      </c>
      <c r="G114" s="26">
        <v>250</v>
      </c>
      <c r="H114" s="27">
        <f t="shared" si="2"/>
        <v>8250</v>
      </c>
    </row>
    <row r="115" spans="1:8" ht="29.1" customHeight="1" x14ac:dyDescent="0.25">
      <c r="A115" s="75">
        <f t="shared" si="3"/>
        <v>105</v>
      </c>
      <c r="B115" s="79" t="s">
        <v>651</v>
      </c>
      <c r="C115" s="77" t="s">
        <v>438</v>
      </c>
      <c r="D115" s="77" t="s">
        <v>380</v>
      </c>
      <c r="E115" s="26">
        <v>8000</v>
      </c>
      <c r="F115" s="26">
        <v>0</v>
      </c>
      <c r="G115" s="26">
        <v>250</v>
      </c>
      <c r="H115" s="27">
        <f t="shared" si="2"/>
        <v>8250</v>
      </c>
    </row>
    <row r="116" spans="1:8" ht="29.1" customHeight="1" x14ac:dyDescent="0.25">
      <c r="A116" s="75">
        <f t="shared" si="3"/>
        <v>106</v>
      </c>
      <c r="B116" s="79" t="s">
        <v>652</v>
      </c>
      <c r="C116" s="77" t="s">
        <v>438</v>
      </c>
      <c r="D116" s="77" t="s">
        <v>380</v>
      </c>
      <c r="E116" s="26">
        <v>8000</v>
      </c>
      <c r="F116" s="26">
        <v>0</v>
      </c>
      <c r="G116" s="26">
        <v>250</v>
      </c>
      <c r="H116" s="27">
        <f t="shared" si="2"/>
        <v>8250</v>
      </c>
    </row>
    <row r="117" spans="1:8" ht="29.1" customHeight="1" x14ac:dyDescent="0.25">
      <c r="A117" s="75">
        <f t="shared" si="3"/>
        <v>107</v>
      </c>
      <c r="B117" s="79" t="s">
        <v>653</v>
      </c>
      <c r="C117" s="77" t="s">
        <v>438</v>
      </c>
      <c r="D117" s="77" t="s">
        <v>380</v>
      </c>
      <c r="E117" s="26">
        <v>8000</v>
      </c>
      <c r="F117" s="26">
        <v>0</v>
      </c>
      <c r="G117" s="26">
        <v>250</v>
      </c>
      <c r="H117" s="27">
        <f t="shared" si="2"/>
        <v>8250</v>
      </c>
    </row>
    <row r="118" spans="1:8" ht="29.1" customHeight="1" x14ac:dyDescent="0.25">
      <c r="A118" s="75">
        <f t="shared" si="3"/>
        <v>108</v>
      </c>
      <c r="B118" s="79" t="s">
        <v>654</v>
      </c>
      <c r="C118" s="77" t="s">
        <v>438</v>
      </c>
      <c r="D118" s="77" t="s">
        <v>380</v>
      </c>
      <c r="E118" s="26">
        <v>8000</v>
      </c>
      <c r="F118" s="26">
        <v>0</v>
      </c>
      <c r="G118" s="26">
        <v>250</v>
      </c>
      <c r="H118" s="27">
        <f t="shared" si="2"/>
        <v>8250</v>
      </c>
    </row>
    <row r="119" spans="1:8" ht="29.1" customHeight="1" x14ac:dyDescent="0.25">
      <c r="A119" s="75">
        <f t="shared" si="3"/>
        <v>109</v>
      </c>
      <c r="B119" s="79" t="s">
        <v>655</v>
      </c>
      <c r="C119" s="77" t="s">
        <v>438</v>
      </c>
      <c r="D119" s="77" t="s">
        <v>380</v>
      </c>
      <c r="E119" s="26">
        <v>8000</v>
      </c>
      <c r="F119" s="26">
        <v>0</v>
      </c>
      <c r="G119" s="26">
        <v>250</v>
      </c>
      <c r="H119" s="27">
        <f t="shared" si="2"/>
        <v>8250</v>
      </c>
    </row>
    <row r="120" spans="1:8" ht="29.1" customHeight="1" x14ac:dyDescent="0.25">
      <c r="A120" s="75">
        <f t="shared" si="3"/>
        <v>110</v>
      </c>
      <c r="B120" s="79" t="s">
        <v>656</v>
      </c>
      <c r="C120" s="77" t="s">
        <v>438</v>
      </c>
      <c r="D120" s="77" t="s">
        <v>380</v>
      </c>
      <c r="E120" s="26">
        <v>8000</v>
      </c>
      <c r="F120" s="26">
        <v>0</v>
      </c>
      <c r="G120" s="26">
        <v>250</v>
      </c>
      <c r="H120" s="27">
        <f t="shared" si="2"/>
        <v>8250</v>
      </c>
    </row>
    <row r="121" spans="1:8" ht="29.1" customHeight="1" x14ac:dyDescent="0.25">
      <c r="A121" s="75">
        <f t="shared" si="3"/>
        <v>111</v>
      </c>
      <c r="B121" s="79" t="s">
        <v>657</v>
      </c>
      <c r="C121" s="77" t="s">
        <v>438</v>
      </c>
      <c r="D121" s="77" t="s">
        <v>380</v>
      </c>
      <c r="E121" s="26">
        <v>8000</v>
      </c>
      <c r="F121" s="26">
        <v>0</v>
      </c>
      <c r="G121" s="26">
        <v>250</v>
      </c>
      <c r="H121" s="27">
        <f t="shared" si="2"/>
        <v>8250</v>
      </c>
    </row>
    <row r="122" spans="1:8" ht="29.1" customHeight="1" x14ac:dyDescent="0.25">
      <c r="A122" s="75">
        <f t="shared" si="3"/>
        <v>112</v>
      </c>
      <c r="B122" s="79" t="s">
        <v>658</v>
      </c>
      <c r="C122" s="77" t="s">
        <v>438</v>
      </c>
      <c r="D122" s="77" t="s">
        <v>380</v>
      </c>
      <c r="E122" s="26">
        <v>8000</v>
      </c>
      <c r="F122" s="26">
        <v>0</v>
      </c>
      <c r="G122" s="26">
        <v>250</v>
      </c>
      <c r="H122" s="27">
        <f t="shared" si="2"/>
        <v>8250</v>
      </c>
    </row>
    <row r="123" spans="1:8" ht="29.1" customHeight="1" x14ac:dyDescent="0.25">
      <c r="A123" s="75">
        <f t="shared" si="3"/>
        <v>113</v>
      </c>
      <c r="B123" s="79" t="s">
        <v>659</v>
      </c>
      <c r="C123" s="77" t="s">
        <v>438</v>
      </c>
      <c r="D123" s="77" t="s">
        <v>380</v>
      </c>
      <c r="E123" s="26">
        <v>8000</v>
      </c>
      <c r="F123" s="26">
        <v>0</v>
      </c>
      <c r="G123" s="26">
        <v>250</v>
      </c>
      <c r="H123" s="27">
        <f t="shared" si="2"/>
        <v>8250</v>
      </c>
    </row>
    <row r="124" spans="1:8" ht="29.1" customHeight="1" x14ac:dyDescent="0.25">
      <c r="A124" s="75">
        <f t="shared" si="3"/>
        <v>114</v>
      </c>
      <c r="B124" s="79" t="s">
        <v>660</v>
      </c>
      <c r="C124" s="77" t="s">
        <v>438</v>
      </c>
      <c r="D124" s="77" t="s">
        <v>380</v>
      </c>
      <c r="E124" s="26">
        <v>8000</v>
      </c>
      <c r="F124" s="26">
        <v>0</v>
      </c>
      <c r="G124" s="26">
        <v>250</v>
      </c>
      <c r="H124" s="27">
        <f t="shared" si="2"/>
        <v>8250</v>
      </c>
    </row>
    <row r="125" spans="1:8" ht="29.1" customHeight="1" x14ac:dyDescent="0.25">
      <c r="A125" s="75">
        <f t="shared" si="3"/>
        <v>115</v>
      </c>
      <c r="B125" s="79" t="s">
        <v>661</v>
      </c>
      <c r="C125" s="77" t="s">
        <v>438</v>
      </c>
      <c r="D125" s="77" t="s">
        <v>380</v>
      </c>
      <c r="E125" s="26">
        <v>8000</v>
      </c>
      <c r="F125" s="26">
        <v>0</v>
      </c>
      <c r="G125" s="26">
        <v>250</v>
      </c>
      <c r="H125" s="27">
        <f t="shared" si="2"/>
        <v>8250</v>
      </c>
    </row>
    <row r="126" spans="1:8" ht="29.1" customHeight="1" x14ac:dyDescent="0.25">
      <c r="A126" s="75">
        <f t="shared" si="3"/>
        <v>116</v>
      </c>
      <c r="B126" s="79" t="s">
        <v>663</v>
      </c>
      <c r="C126" s="77" t="s">
        <v>438</v>
      </c>
      <c r="D126" s="77" t="s">
        <v>380</v>
      </c>
      <c r="E126" s="26">
        <v>8000</v>
      </c>
      <c r="F126" s="26">
        <v>0</v>
      </c>
      <c r="G126" s="26">
        <v>250</v>
      </c>
      <c r="H126" s="27">
        <f t="shared" si="2"/>
        <v>8250</v>
      </c>
    </row>
    <row r="127" spans="1:8" ht="29.1" customHeight="1" x14ac:dyDescent="0.25">
      <c r="A127" s="75">
        <f t="shared" si="3"/>
        <v>117</v>
      </c>
      <c r="B127" s="79" t="s">
        <v>664</v>
      </c>
      <c r="C127" s="77" t="s">
        <v>438</v>
      </c>
      <c r="D127" s="77" t="s">
        <v>380</v>
      </c>
      <c r="E127" s="26">
        <v>8000</v>
      </c>
      <c r="F127" s="26">
        <v>0</v>
      </c>
      <c r="G127" s="26">
        <v>250</v>
      </c>
      <c r="H127" s="27">
        <f t="shared" si="2"/>
        <v>8250</v>
      </c>
    </row>
    <row r="128" spans="1:8" ht="29.1" customHeight="1" x14ac:dyDescent="0.25">
      <c r="A128" s="75">
        <f t="shared" si="3"/>
        <v>118</v>
      </c>
      <c r="B128" s="79" t="s">
        <v>665</v>
      </c>
      <c r="C128" s="77" t="s">
        <v>438</v>
      </c>
      <c r="D128" s="77" t="s">
        <v>380</v>
      </c>
      <c r="E128" s="26">
        <v>8000</v>
      </c>
      <c r="F128" s="26">
        <v>0</v>
      </c>
      <c r="G128" s="26">
        <v>250</v>
      </c>
      <c r="H128" s="27">
        <f t="shared" si="2"/>
        <v>8250</v>
      </c>
    </row>
    <row r="129" spans="1:8" ht="29.1" customHeight="1" x14ac:dyDescent="0.25">
      <c r="A129" s="75">
        <f t="shared" si="3"/>
        <v>119</v>
      </c>
      <c r="B129" s="79" t="s">
        <v>667</v>
      </c>
      <c r="C129" s="77" t="s">
        <v>438</v>
      </c>
      <c r="D129" s="77" t="s">
        <v>380</v>
      </c>
      <c r="E129" s="26">
        <v>8000</v>
      </c>
      <c r="F129" s="26">
        <v>0</v>
      </c>
      <c r="G129" s="26">
        <v>250</v>
      </c>
      <c r="H129" s="27">
        <f t="shared" si="2"/>
        <v>8250</v>
      </c>
    </row>
    <row r="130" spans="1:8" ht="29.1" customHeight="1" x14ac:dyDescent="0.25">
      <c r="A130" s="75">
        <f t="shared" si="3"/>
        <v>120</v>
      </c>
      <c r="B130" s="79" t="s">
        <v>668</v>
      </c>
      <c r="C130" s="77" t="s">
        <v>438</v>
      </c>
      <c r="D130" s="77" t="s">
        <v>380</v>
      </c>
      <c r="E130" s="26">
        <v>8000</v>
      </c>
      <c r="F130" s="26">
        <v>0</v>
      </c>
      <c r="G130" s="26">
        <v>250</v>
      </c>
      <c r="H130" s="27">
        <f t="shared" si="2"/>
        <v>8250</v>
      </c>
    </row>
    <row r="131" spans="1:8" ht="29.1" customHeight="1" x14ac:dyDescent="0.25">
      <c r="A131" s="75">
        <f t="shared" si="3"/>
        <v>121</v>
      </c>
      <c r="B131" s="79" t="s">
        <v>669</v>
      </c>
      <c r="C131" s="77" t="s">
        <v>438</v>
      </c>
      <c r="D131" s="77" t="s">
        <v>380</v>
      </c>
      <c r="E131" s="26">
        <v>8000</v>
      </c>
      <c r="F131" s="26">
        <v>0</v>
      </c>
      <c r="G131" s="26">
        <v>250</v>
      </c>
      <c r="H131" s="27">
        <f t="shared" si="2"/>
        <v>8250</v>
      </c>
    </row>
    <row r="132" spans="1:8" ht="29.1" customHeight="1" x14ac:dyDescent="0.25">
      <c r="A132" s="75">
        <f t="shared" si="3"/>
        <v>122</v>
      </c>
      <c r="B132" s="79" t="s">
        <v>671</v>
      </c>
      <c r="C132" s="77" t="s">
        <v>438</v>
      </c>
      <c r="D132" s="77" t="s">
        <v>380</v>
      </c>
      <c r="E132" s="26">
        <v>8000</v>
      </c>
      <c r="F132" s="26">
        <v>0</v>
      </c>
      <c r="G132" s="26">
        <v>250</v>
      </c>
      <c r="H132" s="27">
        <f t="shared" si="2"/>
        <v>8250</v>
      </c>
    </row>
    <row r="133" spans="1:8" ht="29.1" customHeight="1" x14ac:dyDescent="0.25">
      <c r="A133" s="75">
        <f t="shared" si="3"/>
        <v>123</v>
      </c>
      <c r="B133" s="79" t="s">
        <v>672</v>
      </c>
      <c r="C133" s="77" t="s">
        <v>438</v>
      </c>
      <c r="D133" s="77" t="s">
        <v>380</v>
      </c>
      <c r="E133" s="26">
        <v>8000</v>
      </c>
      <c r="F133" s="26">
        <v>0</v>
      </c>
      <c r="G133" s="26">
        <v>250</v>
      </c>
      <c r="H133" s="27">
        <f t="shared" si="2"/>
        <v>8250</v>
      </c>
    </row>
    <row r="134" spans="1:8" ht="29.1" customHeight="1" x14ac:dyDescent="0.25">
      <c r="A134" s="75">
        <f t="shared" si="3"/>
        <v>124</v>
      </c>
      <c r="B134" s="79" t="s">
        <v>673</v>
      </c>
      <c r="C134" s="77" t="s">
        <v>438</v>
      </c>
      <c r="D134" s="77" t="s">
        <v>380</v>
      </c>
      <c r="E134" s="26">
        <v>8000</v>
      </c>
      <c r="F134" s="26">
        <v>0</v>
      </c>
      <c r="G134" s="26">
        <v>250</v>
      </c>
      <c r="H134" s="27">
        <f t="shared" si="2"/>
        <v>8250</v>
      </c>
    </row>
    <row r="135" spans="1:8" ht="29.1" customHeight="1" x14ac:dyDescent="0.25">
      <c r="A135" s="75">
        <f t="shared" si="3"/>
        <v>125</v>
      </c>
      <c r="B135" s="79" t="s">
        <v>674</v>
      </c>
      <c r="C135" s="77" t="s">
        <v>438</v>
      </c>
      <c r="D135" s="77" t="s">
        <v>380</v>
      </c>
      <c r="E135" s="26">
        <v>8000</v>
      </c>
      <c r="F135" s="26">
        <v>0</v>
      </c>
      <c r="G135" s="26">
        <v>250</v>
      </c>
      <c r="H135" s="27">
        <f t="shared" si="2"/>
        <v>8250</v>
      </c>
    </row>
    <row r="136" spans="1:8" ht="29.1" customHeight="1" x14ac:dyDescent="0.25">
      <c r="A136" s="75">
        <f t="shared" si="3"/>
        <v>126</v>
      </c>
      <c r="B136" s="79" t="s">
        <v>675</v>
      </c>
      <c r="C136" s="77" t="s">
        <v>438</v>
      </c>
      <c r="D136" s="77" t="s">
        <v>380</v>
      </c>
      <c r="E136" s="26">
        <v>8000</v>
      </c>
      <c r="F136" s="26">
        <v>0</v>
      </c>
      <c r="G136" s="26">
        <v>250</v>
      </c>
      <c r="H136" s="27">
        <f t="shared" si="2"/>
        <v>8250</v>
      </c>
    </row>
    <row r="137" spans="1:8" ht="29.1" customHeight="1" x14ac:dyDescent="0.25">
      <c r="A137" s="75">
        <f t="shared" si="3"/>
        <v>127</v>
      </c>
      <c r="B137" s="79" t="s">
        <v>676</v>
      </c>
      <c r="C137" s="77" t="s">
        <v>438</v>
      </c>
      <c r="D137" s="77" t="s">
        <v>380</v>
      </c>
      <c r="E137" s="26">
        <v>8000</v>
      </c>
      <c r="F137" s="26">
        <v>0</v>
      </c>
      <c r="G137" s="26">
        <v>250</v>
      </c>
      <c r="H137" s="27">
        <f t="shared" si="2"/>
        <v>8250</v>
      </c>
    </row>
    <row r="138" spans="1:8" ht="29.1" customHeight="1" x14ac:dyDescent="0.25">
      <c r="A138" s="75">
        <f t="shared" si="3"/>
        <v>128</v>
      </c>
      <c r="B138" s="79" t="s">
        <v>677</v>
      </c>
      <c r="C138" s="77" t="s">
        <v>438</v>
      </c>
      <c r="D138" s="77" t="s">
        <v>380</v>
      </c>
      <c r="E138" s="26">
        <v>8000</v>
      </c>
      <c r="F138" s="26">
        <v>0</v>
      </c>
      <c r="G138" s="26">
        <v>250</v>
      </c>
      <c r="H138" s="27">
        <f t="shared" ref="H138:H201" si="4">SUBTOTAL(9,E138:G138)</f>
        <v>8250</v>
      </c>
    </row>
    <row r="139" spans="1:8" ht="29.1" customHeight="1" x14ac:dyDescent="0.25">
      <c r="A139" s="75">
        <f t="shared" si="3"/>
        <v>129</v>
      </c>
      <c r="B139" s="79" t="s">
        <v>678</v>
      </c>
      <c r="C139" s="77" t="s">
        <v>438</v>
      </c>
      <c r="D139" s="77" t="s">
        <v>380</v>
      </c>
      <c r="E139" s="26">
        <v>8000</v>
      </c>
      <c r="F139" s="26">
        <v>0</v>
      </c>
      <c r="G139" s="26">
        <v>250</v>
      </c>
      <c r="H139" s="27">
        <f t="shared" si="4"/>
        <v>8250</v>
      </c>
    </row>
    <row r="140" spans="1:8" ht="29.1" customHeight="1" x14ac:dyDescent="0.25">
      <c r="A140" s="75">
        <f t="shared" ref="A140:A203" si="5">+A139+1</f>
        <v>130</v>
      </c>
      <c r="B140" s="79" t="s">
        <v>679</v>
      </c>
      <c r="C140" s="77" t="s">
        <v>438</v>
      </c>
      <c r="D140" s="77" t="s">
        <v>380</v>
      </c>
      <c r="E140" s="26">
        <v>8000</v>
      </c>
      <c r="F140" s="26">
        <v>0</v>
      </c>
      <c r="G140" s="26">
        <v>250</v>
      </c>
      <c r="H140" s="27">
        <f t="shared" si="4"/>
        <v>8250</v>
      </c>
    </row>
    <row r="141" spans="1:8" ht="29.1" customHeight="1" x14ac:dyDescent="0.25">
      <c r="A141" s="75">
        <f t="shared" si="5"/>
        <v>131</v>
      </c>
      <c r="B141" s="79" t="s">
        <v>680</v>
      </c>
      <c r="C141" s="77" t="s">
        <v>438</v>
      </c>
      <c r="D141" s="77" t="s">
        <v>380</v>
      </c>
      <c r="E141" s="26">
        <v>8000</v>
      </c>
      <c r="F141" s="26">
        <v>0</v>
      </c>
      <c r="G141" s="26">
        <v>250</v>
      </c>
      <c r="H141" s="27">
        <f t="shared" si="4"/>
        <v>8250</v>
      </c>
    </row>
    <row r="142" spans="1:8" ht="29.1" customHeight="1" x14ac:dyDescent="0.25">
      <c r="A142" s="75">
        <f t="shared" si="5"/>
        <v>132</v>
      </c>
      <c r="B142" s="79" t="s">
        <v>681</v>
      </c>
      <c r="C142" s="77" t="s">
        <v>438</v>
      </c>
      <c r="D142" s="77" t="s">
        <v>380</v>
      </c>
      <c r="E142" s="26">
        <v>8000</v>
      </c>
      <c r="F142" s="26">
        <v>0</v>
      </c>
      <c r="G142" s="26">
        <v>250</v>
      </c>
      <c r="H142" s="27">
        <f t="shared" si="4"/>
        <v>8250</v>
      </c>
    </row>
    <row r="143" spans="1:8" ht="29.1" customHeight="1" x14ac:dyDescent="0.25">
      <c r="A143" s="75">
        <f t="shared" si="5"/>
        <v>133</v>
      </c>
      <c r="B143" s="79" t="s">
        <v>683</v>
      </c>
      <c r="C143" s="77" t="s">
        <v>438</v>
      </c>
      <c r="D143" s="77" t="s">
        <v>380</v>
      </c>
      <c r="E143" s="26">
        <v>8000</v>
      </c>
      <c r="F143" s="26">
        <v>0</v>
      </c>
      <c r="G143" s="26">
        <v>250</v>
      </c>
      <c r="H143" s="27">
        <f t="shared" si="4"/>
        <v>8250</v>
      </c>
    </row>
    <row r="144" spans="1:8" ht="29.1" customHeight="1" x14ac:dyDescent="0.25">
      <c r="A144" s="75">
        <f t="shared" si="5"/>
        <v>134</v>
      </c>
      <c r="B144" s="76" t="s">
        <v>689</v>
      </c>
      <c r="C144" s="77" t="s">
        <v>438</v>
      </c>
      <c r="D144" s="77" t="s">
        <v>380</v>
      </c>
      <c r="E144" s="26">
        <v>8000</v>
      </c>
      <c r="F144" s="26">
        <v>0</v>
      </c>
      <c r="G144" s="26">
        <v>250</v>
      </c>
      <c r="H144" s="27">
        <f t="shared" si="4"/>
        <v>8250</v>
      </c>
    </row>
    <row r="145" spans="1:8" ht="29.1" customHeight="1" x14ac:dyDescent="0.25">
      <c r="A145" s="75">
        <f t="shared" si="5"/>
        <v>135</v>
      </c>
      <c r="B145" s="78" t="s">
        <v>690</v>
      </c>
      <c r="C145" s="77" t="s">
        <v>438</v>
      </c>
      <c r="D145" s="77" t="s">
        <v>380</v>
      </c>
      <c r="E145" s="26">
        <v>8000</v>
      </c>
      <c r="F145" s="26">
        <v>0</v>
      </c>
      <c r="G145" s="26">
        <v>250</v>
      </c>
      <c r="H145" s="27">
        <f t="shared" si="4"/>
        <v>8250</v>
      </c>
    </row>
    <row r="146" spans="1:8" ht="29.1" customHeight="1" x14ac:dyDescent="0.25">
      <c r="A146" s="75">
        <f t="shared" si="5"/>
        <v>136</v>
      </c>
      <c r="B146" s="78" t="s">
        <v>363</v>
      </c>
      <c r="C146" s="77" t="s">
        <v>438</v>
      </c>
      <c r="D146" s="77" t="s">
        <v>380</v>
      </c>
      <c r="E146" s="26">
        <v>8000</v>
      </c>
      <c r="F146" s="26">
        <v>0</v>
      </c>
      <c r="G146" s="26">
        <v>250</v>
      </c>
      <c r="H146" s="27">
        <f t="shared" si="4"/>
        <v>8250</v>
      </c>
    </row>
    <row r="147" spans="1:8" ht="29.1" customHeight="1" x14ac:dyDescent="0.25">
      <c r="A147" s="75">
        <f t="shared" si="5"/>
        <v>137</v>
      </c>
      <c r="B147" s="78" t="s">
        <v>691</v>
      </c>
      <c r="C147" s="77" t="s">
        <v>438</v>
      </c>
      <c r="D147" s="77" t="s">
        <v>380</v>
      </c>
      <c r="E147" s="26">
        <v>8000</v>
      </c>
      <c r="F147" s="26">
        <v>0</v>
      </c>
      <c r="G147" s="26">
        <v>250</v>
      </c>
      <c r="H147" s="27">
        <f t="shared" si="4"/>
        <v>8250</v>
      </c>
    </row>
    <row r="148" spans="1:8" ht="29.1" customHeight="1" x14ac:dyDescent="0.25">
      <c r="A148" s="75">
        <f t="shared" si="5"/>
        <v>138</v>
      </c>
      <c r="B148" s="78" t="s">
        <v>692</v>
      </c>
      <c r="C148" s="77" t="s">
        <v>438</v>
      </c>
      <c r="D148" s="77" t="s">
        <v>380</v>
      </c>
      <c r="E148" s="26">
        <v>8000</v>
      </c>
      <c r="F148" s="26">
        <v>0</v>
      </c>
      <c r="G148" s="26">
        <v>250</v>
      </c>
      <c r="H148" s="27">
        <f t="shared" si="4"/>
        <v>8250</v>
      </c>
    </row>
    <row r="149" spans="1:8" ht="29.1" customHeight="1" x14ac:dyDescent="0.25">
      <c r="A149" s="75">
        <f t="shared" si="5"/>
        <v>139</v>
      </c>
      <c r="B149" s="78" t="s">
        <v>693</v>
      </c>
      <c r="C149" s="77" t="s">
        <v>438</v>
      </c>
      <c r="D149" s="77" t="s">
        <v>380</v>
      </c>
      <c r="E149" s="26">
        <v>8000</v>
      </c>
      <c r="F149" s="26">
        <v>0</v>
      </c>
      <c r="G149" s="26">
        <v>250</v>
      </c>
      <c r="H149" s="27">
        <f t="shared" si="4"/>
        <v>8250</v>
      </c>
    </row>
    <row r="150" spans="1:8" ht="29.1" customHeight="1" x14ac:dyDescent="0.25">
      <c r="A150" s="75">
        <f t="shared" si="5"/>
        <v>140</v>
      </c>
      <c r="B150" s="78" t="s">
        <v>694</v>
      </c>
      <c r="C150" s="77" t="s">
        <v>438</v>
      </c>
      <c r="D150" s="77" t="s">
        <v>380</v>
      </c>
      <c r="E150" s="26">
        <v>8000</v>
      </c>
      <c r="F150" s="26">
        <v>0</v>
      </c>
      <c r="G150" s="26">
        <v>250</v>
      </c>
      <c r="H150" s="27">
        <f t="shared" si="4"/>
        <v>8250</v>
      </c>
    </row>
    <row r="151" spans="1:8" ht="29.1" customHeight="1" x14ac:dyDescent="0.25">
      <c r="A151" s="75">
        <f t="shared" si="5"/>
        <v>141</v>
      </c>
      <c r="B151" s="78" t="s">
        <v>696</v>
      </c>
      <c r="C151" s="77" t="s">
        <v>438</v>
      </c>
      <c r="D151" s="77" t="s">
        <v>380</v>
      </c>
      <c r="E151" s="26">
        <v>8000</v>
      </c>
      <c r="F151" s="26">
        <v>0</v>
      </c>
      <c r="G151" s="26">
        <v>250</v>
      </c>
      <c r="H151" s="27">
        <f t="shared" si="4"/>
        <v>8250</v>
      </c>
    </row>
    <row r="152" spans="1:8" ht="29.1" customHeight="1" x14ac:dyDescent="0.25">
      <c r="A152" s="75">
        <f t="shared" si="5"/>
        <v>142</v>
      </c>
      <c r="B152" s="78" t="s">
        <v>697</v>
      </c>
      <c r="C152" s="77" t="s">
        <v>438</v>
      </c>
      <c r="D152" s="77" t="s">
        <v>380</v>
      </c>
      <c r="E152" s="26">
        <v>8000</v>
      </c>
      <c r="F152" s="26">
        <v>0</v>
      </c>
      <c r="G152" s="26">
        <v>250</v>
      </c>
      <c r="H152" s="27">
        <f t="shared" si="4"/>
        <v>8250</v>
      </c>
    </row>
    <row r="153" spans="1:8" ht="29.1" customHeight="1" x14ac:dyDescent="0.25">
      <c r="A153" s="75">
        <f t="shared" si="5"/>
        <v>143</v>
      </c>
      <c r="B153" s="78" t="s">
        <v>698</v>
      </c>
      <c r="C153" s="77" t="s">
        <v>438</v>
      </c>
      <c r="D153" s="77" t="s">
        <v>380</v>
      </c>
      <c r="E153" s="26">
        <v>8000</v>
      </c>
      <c r="F153" s="26">
        <v>0</v>
      </c>
      <c r="G153" s="26">
        <v>250</v>
      </c>
      <c r="H153" s="27">
        <f t="shared" si="4"/>
        <v>8250</v>
      </c>
    </row>
    <row r="154" spans="1:8" ht="29.1" customHeight="1" x14ac:dyDescent="0.25">
      <c r="A154" s="75">
        <f t="shared" si="5"/>
        <v>144</v>
      </c>
      <c r="B154" s="78" t="s">
        <v>700</v>
      </c>
      <c r="C154" s="77" t="s">
        <v>438</v>
      </c>
      <c r="D154" s="77" t="s">
        <v>380</v>
      </c>
      <c r="E154" s="26">
        <v>8000</v>
      </c>
      <c r="F154" s="26">
        <v>0</v>
      </c>
      <c r="G154" s="26">
        <v>250</v>
      </c>
      <c r="H154" s="27">
        <f t="shared" si="4"/>
        <v>8250</v>
      </c>
    </row>
    <row r="155" spans="1:8" ht="29.1" customHeight="1" x14ac:dyDescent="0.25">
      <c r="A155" s="75">
        <f t="shared" si="5"/>
        <v>145</v>
      </c>
      <c r="B155" s="78" t="s">
        <v>701</v>
      </c>
      <c r="C155" s="77" t="s">
        <v>438</v>
      </c>
      <c r="D155" s="77" t="s">
        <v>380</v>
      </c>
      <c r="E155" s="26">
        <v>8000</v>
      </c>
      <c r="F155" s="26">
        <v>0</v>
      </c>
      <c r="G155" s="26">
        <v>250</v>
      </c>
      <c r="H155" s="27">
        <f t="shared" si="4"/>
        <v>8250</v>
      </c>
    </row>
    <row r="156" spans="1:8" ht="29.1" customHeight="1" x14ac:dyDescent="0.25">
      <c r="A156" s="75">
        <f t="shared" si="5"/>
        <v>146</v>
      </c>
      <c r="B156" s="78" t="s">
        <v>702</v>
      </c>
      <c r="C156" s="77" t="s">
        <v>438</v>
      </c>
      <c r="D156" s="77" t="s">
        <v>380</v>
      </c>
      <c r="E156" s="26">
        <v>8000</v>
      </c>
      <c r="F156" s="26">
        <v>0</v>
      </c>
      <c r="G156" s="26">
        <v>250</v>
      </c>
      <c r="H156" s="27">
        <f t="shared" si="4"/>
        <v>8250</v>
      </c>
    </row>
    <row r="157" spans="1:8" ht="29.1" customHeight="1" x14ac:dyDescent="0.25">
      <c r="A157" s="75">
        <f t="shared" si="5"/>
        <v>147</v>
      </c>
      <c r="B157" s="78" t="s">
        <v>703</v>
      </c>
      <c r="C157" s="77" t="s">
        <v>438</v>
      </c>
      <c r="D157" s="77" t="s">
        <v>380</v>
      </c>
      <c r="E157" s="26">
        <v>8000</v>
      </c>
      <c r="F157" s="26">
        <v>0</v>
      </c>
      <c r="G157" s="26">
        <v>250</v>
      </c>
      <c r="H157" s="27">
        <f t="shared" si="4"/>
        <v>8250</v>
      </c>
    </row>
    <row r="158" spans="1:8" ht="29.1" customHeight="1" x14ac:dyDescent="0.25">
      <c r="A158" s="75">
        <f t="shared" si="5"/>
        <v>148</v>
      </c>
      <c r="B158" s="76" t="s">
        <v>704</v>
      </c>
      <c r="C158" s="77" t="s">
        <v>438</v>
      </c>
      <c r="D158" s="77" t="s">
        <v>380</v>
      </c>
      <c r="E158" s="26">
        <v>8000</v>
      </c>
      <c r="F158" s="26">
        <v>0</v>
      </c>
      <c r="G158" s="26">
        <v>250</v>
      </c>
      <c r="H158" s="27">
        <f t="shared" si="4"/>
        <v>8250</v>
      </c>
    </row>
    <row r="159" spans="1:8" ht="29.1" customHeight="1" x14ac:dyDescent="0.25">
      <c r="A159" s="75">
        <f t="shared" si="5"/>
        <v>149</v>
      </c>
      <c r="B159" s="78" t="s">
        <v>706</v>
      </c>
      <c r="C159" s="77" t="s">
        <v>438</v>
      </c>
      <c r="D159" s="77" t="s">
        <v>380</v>
      </c>
      <c r="E159" s="26">
        <v>8000</v>
      </c>
      <c r="F159" s="26">
        <v>0</v>
      </c>
      <c r="G159" s="26">
        <v>250</v>
      </c>
      <c r="H159" s="27">
        <f t="shared" si="4"/>
        <v>8250</v>
      </c>
    </row>
    <row r="160" spans="1:8" ht="29.1" customHeight="1" x14ac:dyDescent="0.25">
      <c r="A160" s="75">
        <f t="shared" si="5"/>
        <v>150</v>
      </c>
      <c r="B160" s="78" t="s">
        <v>720</v>
      </c>
      <c r="C160" s="77" t="s">
        <v>438</v>
      </c>
      <c r="D160" s="77" t="s">
        <v>380</v>
      </c>
      <c r="E160" s="26">
        <v>8000</v>
      </c>
      <c r="F160" s="26">
        <v>0</v>
      </c>
      <c r="G160" s="26">
        <v>250</v>
      </c>
      <c r="H160" s="27">
        <f t="shared" si="4"/>
        <v>8250</v>
      </c>
    </row>
    <row r="161" spans="1:8" ht="29.1" customHeight="1" x14ac:dyDescent="0.25">
      <c r="A161" s="75">
        <f t="shared" si="5"/>
        <v>151</v>
      </c>
      <c r="B161" s="79" t="s">
        <v>743</v>
      </c>
      <c r="C161" s="77" t="s">
        <v>438</v>
      </c>
      <c r="D161" s="77" t="s">
        <v>380</v>
      </c>
      <c r="E161" s="26">
        <v>8000</v>
      </c>
      <c r="F161" s="26">
        <v>0</v>
      </c>
      <c r="G161" s="26">
        <v>250</v>
      </c>
      <c r="H161" s="27">
        <f t="shared" si="4"/>
        <v>8250</v>
      </c>
    </row>
    <row r="162" spans="1:8" ht="29.1" customHeight="1" x14ac:dyDescent="0.25">
      <c r="A162" s="75">
        <f t="shared" si="5"/>
        <v>152</v>
      </c>
      <c r="B162" s="78" t="s">
        <v>750</v>
      </c>
      <c r="C162" s="77" t="s">
        <v>438</v>
      </c>
      <c r="D162" s="77" t="s">
        <v>380</v>
      </c>
      <c r="E162" s="26">
        <v>8000</v>
      </c>
      <c r="F162" s="26">
        <v>0</v>
      </c>
      <c r="G162" s="26">
        <v>250</v>
      </c>
      <c r="H162" s="27">
        <f t="shared" si="4"/>
        <v>8250</v>
      </c>
    </row>
    <row r="163" spans="1:8" ht="29.1" customHeight="1" x14ac:dyDescent="0.25">
      <c r="A163" s="75">
        <f t="shared" si="5"/>
        <v>153</v>
      </c>
      <c r="B163" s="78" t="s">
        <v>751</v>
      </c>
      <c r="C163" s="77" t="s">
        <v>438</v>
      </c>
      <c r="D163" s="77" t="s">
        <v>380</v>
      </c>
      <c r="E163" s="26">
        <v>8000</v>
      </c>
      <c r="F163" s="26">
        <v>0</v>
      </c>
      <c r="G163" s="26">
        <v>250</v>
      </c>
      <c r="H163" s="27">
        <f t="shared" si="4"/>
        <v>8250</v>
      </c>
    </row>
    <row r="164" spans="1:8" ht="29.1" customHeight="1" x14ac:dyDescent="0.25">
      <c r="A164" s="75">
        <f t="shared" si="5"/>
        <v>154</v>
      </c>
      <c r="B164" s="78" t="s">
        <v>986</v>
      </c>
      <c r="C164" s="77" t="s">
        <v>438</v>
      </c>
      <c r="D164" s="77" t="s">
        <v>380</v>
      </c>
      <c r="E164" s="26">
        <v>8000</v>
      </c>
      <c r="F164" s="26">
        <v>0</v>
      </c>
      <c r="G164" s="26">
        <v>250</v>
      </c>
      <c r="H164" s="27">
        <f t="shared" si="4"/>
        <v>8250</v>
      </c>
    </row>
    <row r="165" spans="1:8" ht="29.1" customHeight="1" x14ac:dyDescent="0.25">
      <c r="A165" s="75">
        <f t="shared" si="5"/>
        <v>155</v>
      </c>
      <c r="B165" s="78" t="s">
        <v>977</v>
      </c>
      <c r="C165" s="77" t="s">
        <v>438</v>
      </c>
      <c r="D165" s="77" t="s">
        <v>380</v>
      </c>
      <c r="E165" s="26">
        <v>8000</v>
      </c>
      <c r="F165" s="26">
        <v>0</v>
      </c>
      <c r="G165" s="26">
        <v>250</v>
      </c>
      <c r="H165" s="27">
        <f t="shared" si="4"/>
        <v>8250</v>
      </c>
    </row>
    <row r="166" spans="1:8" ht="29.1" customHeight="1" x14ac:dyDescent="0.25">
      <c r="A166" s="75">
        <f t="shared" si="5"/>
        <v>156</v>
      </c>
      <c r="B166" s="78" t="s">
        <v>1186</v>
      </c>
      <c r="C166" s="77" t="s">
        <v>438</v>
      </c>
      <c r="D166" s="77" t="s">
        <v>380</v>
      </c>
      <c r="E166" s="26">
        <v>8000</v>
      </c>
      <c r="F166" s="26">
        <v>0</v>
      </c>
      <c r="G166" s="26">
        <v>250</v>
      </c>
      <c r="H166" s="27">
        <f t="shared" si="4"/>
        <v>8250</v>
      </c>
    </row>
    <row r="167" spans="1:8" ht="29.1" customHeight="1" x14ac:dyDescent="0.25">
      <c r="A167" s="75">
        <f t="shared" si="5"/>
        <v>157</v>
      </c>
      <c r="B167" s="78" t="s">
        <v>1230</v>
      </c>
      <c r="C167" s="77" t="s">
        <v>438</v>
      </c>
      <c r="D167" s="77" t="s">
        <v>380</v>
      </c>
      <c r="E167" s="26">
        <v>8000</v>
      </c>
      <c r="F167" s="26">
        <v>0</v>
      </c>
      <c r="G167" s="26">
        <v>250</v>
      </c>
      <c r="H167" s="27">
        <f t="shared" si="4"/>
        <v>8250</v>
      </c>
    </row>
    <row r="168" spans="1:8" ht="29.1" customHeight="1" x14ac:dyDescent="0.25">
      <c r="A168" s="75">
        <f t="shared" si="5"/>
        <v>158</v>
      </c>
      <c r="B168" s="60" t="s">
        <v>1243</v>
      </c>
      <c r="C168" s="77" t="s">
        <v>438</v>
      </c>
      <c r="D168" s="77" t="s">
        <v>380</v>
      </c>
      <c r="E168" s="26">
        <v>8000</v>
      </c>
      <c r="F168" s="26">
        <v>0</v>
      </c>
      <c r="G168" s="26">
        <v>250</v>
      </c>
      <c r="H168" s="27">
        <f t="shared" si="4"/>
        <v>8250</v>
      </c>
    </row>
    <row r="169" spans="1:8" ht="29.1" customHeight="1" x14ac:dyDescent="0.25">
      <c r="A169" s="75">
        <f t="shared" si="5"/>
        <v>159</v>
      </c>
      <c r="B169" s="60" t="s">
        <v>1244</v>
      </c>
      <c r="C169" s="77" t="s">
        <v>438</v>
      </c>
      <c r="D169" s="77" t="s">
        <v>380</v>
      </c>
      <c r="E169" s="26">
        <v>8000</v>
      </c>
      <c r="F169" s="26">
        <v>0</v>
      </c>
      <c r="G169" s="26">
        <v>250</v>
      </c>
      <c r="H169" s="27">
        <f t="shared" si="4"/>
        <v>8250</v>
      </c>
    </row>
    <row r="170" spans="1:8" ht="29.1" customHeight="1" x14ac:dyDescent="0.25">
      <c r="A170" s="75">
        <f t="shared" si="5"/>
        <v>160</v>
      </c>
      <c r="B170" s="60" t="s">
        <v>1245</v>
      </c>
      <c r="C170" s="77" t="s">
        <v>438</v>
      </c>
      <c r="D170" s="77" t="s">
        <v>380</v>
      </c>
      <c r="E170" s="26">
        <v>8000</v>
      </c>
      <c r="F170" s="26">
        <v>0</v>
      </c>
      <c r="G170" s="26">
        <v>250</v>
      </c>
      <c r="H170" s="27">
        <f t="shared" si="4"/>
        <v>8250</v>
      </c>
    </row>
    <row r="171" spans="1:8" ht="29.1" customHeight="1" x14ac:dyDescent="0.25">
      <c r="A171" s="75">
        <f t="shared" si="5"/>
        <v>161</v>
      </c>
      <c r="B171" s="60" t="s">
        <v>1246</v>
      </c>
      <c r="C171" s="77" t="s">
        <v>438</v>
      </c>
      <c r="D171" s="77" t="s">
        <v>380</v>
      </c>
      <c r="E171" s="26">
        <v>8000</v>
      </c>
      <c r="F171" s="26">
        <v>0</v>
      </c>
      <c r="G171" s="26">
        <v>250</v>
      </c>
      <c r="H171" s="27">
        <f t="shared" si="4"/>
        <v>8250</v>
      </c>
    </row>
    <row r="172" spans="1:8" ht="29.1" customHeight="1" x14ac:dyDescent="0.25">
      <c r="A172" s="75">
        <f t="shared" si="5"/>
        <v>162</v>
      </c>
      <c r="B172" s="76" t="s">
        <v>637</v>
      </c>
      <c r="C172" s="77" t="s">
        <v>777</v>
      </c>
      <c r="D172" s="77" t="s">
        <v>440</v>
      </c>
      <c r="E172" s="26">
        <v>15000</v>
      </c>
      <c r="F172" s="26">
        <v>375</v>
      </c>
      <c r="G172" s="26">
        <v>250</v>
      </c>
      <c r="H172" s="27">
        <f t="shared" si="4"/>
        <v>15625</v>
      </c>
    </row>
    <row r="173" spans="1:8" ht="29.1" customHeight="1" x14ac:dyDescent="0.25">
      <c r="A173" s="75">
        <f t="shared" si="5"/>
        <v>163</v>
      </c>
      <c r="B173" s="78" t="s">
        <v>607</v>
      </c>
      <c r="C173" s="77" t="s">
        <v>777</v>
      </c>
      <c r="D173" s="77" t="s">
        <v>441</v>
      </c>
      <c r="E173" s="26">
        <v>15000</v>
      </c>
      <c r="F173" s="26">
        <v>375</v>
      </c>
      <c r="G173" s="26">
        <v>250</v>
      </c>
      <c r="H173" s="27">
        <f t="shared" si="4"/>
        <v>15625</v>
      </c>
    </row>
    <row r="174" spans="1:8" ht="29.1" customHeight="1" x14ac:dyDescent="0.25">
      <c r="A174" s="75">
        <f t="shared" si="5"/>
        <v>164</v>
      </c>
      <c r="B174" s="78" t="s">
        <v>1231</v>
      </c>
      <c r="C174" s="77" t="s">
        <v>777</v>
      </c>
      <c r="D174" s="77" t="s">
        <v>442</v>
      </c>
      <c r="E174" s="26">
        <v>15000</v>
      </c>
      <c r="F174" s="26">
        <v>375</v>
      </c>
      <c r="G174" s="26">
        <v>250</v>
      </c>
      <c r="H174" s="27">
        <f t="shared" si="4"/>
        <v>15625</v>
      </c>
    </row>
    <row r="175" spans="1:8" ht="29.1" customHeight="1" x14ac:dyDescent="0.25">
      <c r="A175" s="75">
        <f t="shared" si="5"/>
        <v>165</v>
      </c>
      <c r="B175" s="78" t="s">
        <v>719</v>
      </c>
      <c r="C175" s="77" t="s">
        <v>438</v>
      </c>
      <c r="D175" s="77" t="s">
        <v>442</v>
      </c>
      <c r="E175" s="26">
        <v>8000</v>
      </c>
      <c r="F175" s="26">
        <v>0</v>
      </c>
      <c r="G175" s="26">
        <v>250</v>
      </c>
      <c r="H175" s="27">
        <f t="shared" si="4"/>
        <v>8250</v>
      </c>
    </row>
    <row r="176" spans="1:8" ht="29.1" customHeight="1" x14ac:dyDescent="0.25">
      <c r="A176" s="75">
        <f t="shared" si="5"/>
        <v>166</v>
      </c>
      <c r="B176" s="78" t="s">
        <v>605</v>
      </c>
      <c r="C176" s="77" t="s">
        <v>436</v>
      </c>
      <c r="D176" s="77" t="s">
        <v>384</v>
      </c>
      <c r="E176" s="26">
        <v>10000</v>
      </c>
      <c r="F176" s="26">
        <v>0</v>
      </c>
      <c r="G176" s="26">
        <v>250</v>
      </c>
      <c r="H176" s="27">
        <f t="shared" si="4"/>
        <v>10250</v>
      </c>
    </row>
    <row r="177" spans="1:8" ht="29.1" customHeight="1" x14ac:dyDescent="0.25">
      <c r="A177" s="75">
        <f t="shared" si="5"/>
        <v>167</v>
      </c>
      <c r="B177" s="25" t="s">
        <v>1235</v>
      </c>
      <c r="C177" s="77" t="s">
        <v>439</v>
      </c>
      <c r="D177" s="77" t="s">
        <v>384</v>
      </c>
      <c r="E177" s="26">
        <v>8000</v>
      </c>
      <c r="F177" s="26">
        <v>0</v>
      </c>
      <c r="G177" s="26">
        <v>250</v>
      </c>
      <c r="H177" s="27">
        <f t="shared" si="4"/>
        <v>8250</v>
      </c>
    </row>
    <row r="178" spans="1:8" ht="29.1" customHeight="1" x14ac:dyDescent="0.25">
      <c r="A178" s="75">
        <f t="shared" si="5"/>
        <v>168</v>
      </c>
      <c r="B178" s="78" t="s">
        <v>597</v>
      </c>
      <c r="C178" s="77" t="s">
        <v>433</v>
      </c>
      <c r="D178" s="77" t="s">
        <v>385</v>
      </c>
      <c r="E178" s="26">
        <v>12000</v>
      </c>
      <c r="F178" s="26">
        <v>375</v>
      </c>
      <c r="G178" s="26">
        <v>250</v>
      </c>
      <c r="H178" s="27">
        <f t="shared" si="4"/>
        <v>12625</v>
      </c>
    </row>
    <row r="179" spans="1:8" ht="29.1" customHeight="1" x14ac:dyDescent="0.25">
      <c r="A179" s="75">
        <f t="shared" si="5"/>
        <v>169</v>
      </c>
      <c r="B179" s="78" t="s">
        <v>715</v>
      </c>
      <c r="C179" s="77" t="s">
        <v>433</v>
      </c>
      <c r="D179" s="77" t="s">
        <v>385</v>
      </c>
      <c r="E179" s="26">
        <v>12000</v>
      </c>
      <c r="F179" s="26">
        <v>375</v>
      </c>
      <c r="G179" s="26">
        <v>250</v>
      </c>
      <c r="H179" s="27">
        <f t="shared" si="4"/>
        <v>12625</v>
      </c>
    </row>
    <row r="180" spans="1:8" ht="29.1" customHeight="1" x14ac:dyDescent="0.25">
      <c r="A180" s="75">
        <f t="shared" si="5"/>
        <v>170</v>
      </c>
      <c r="B180" s="76" t="s">
        <v>729</v>
      </c>
      <c r="C180" s="77" t="s">
        <v>433</v>
      </c>
      <c r="D180" s="77" t="s">
        <v>385</v>
      </c>
      <c r="E180" s="26">
        <v>12000</v>
      </c>
      <c r="F180" s="26">
        <v>375</v>
      </c>
      <c r="G180" s="26">
        <v>250</v>
      </c>
      <c r="H180" s="27">
        <f t="shared" si="4"/>
        <v>12625</v>
      </c>
    </row>
    <row r="181" spans="1:8" ht="29.1" customHeight="1" x14ac:dyDescent="0.25">
      <c r="A181" s="75">
        <f t="shared" si="5"/>
        <v>171</v>
      </c>
      <c r="B181" s="78" t="s">
        <v>735</v>
      </c>
      <c r="C181" s="77" t="s">
        <v>433</v>
      </c>
      <c r="D181" s="77" t="s">
        <v>385</v>
      </c>
      <c r="E181" s="26">
        <v>12000</v>
      </c>
      <c r="F181" s="26">
        <v>375</v>
      </c>
      <c r="G181" s="26">
        <v>250</v>
      </c>
      <c r="H181" s="27">
        <f t="shared" si="4"/>
        <v>12625</v>
      </c>
    </row>
    <row r="182" spans="1:8" ht="29.1" customHeight="1" x14ac:dyDescent="0.25">
      <c r="A182" s="75">
        <f t="shared" si="5"/>
        <v>172</v>
      </c>
      <c r="B182" s="78" t="s">
        <v>744</v>
      </c>
      <c r="C182" s="77" t="s">
        <v>433</v>
      </c>
      <c r="D182" s="77" t="s">
        <v>385</v>
      </c>
      <c r="E182" s="26">
        <v>12000</v>
      </c>
      <c r="F182" s="26">
        <v>375</v>
      </c>
      <c r="G182" s="26">
        <v>250</v>
      </c>
      <c r="H182" s="27">
        <f t="shared" si="4"/>
        <v>12625</v>
      </c>
    </row>
    <row r="183" spans="1:8" ht="29.1" customHeight="1" x14ac:dyDescent="0.25">
      <c r="A183" s="75">
        <f t="shared" si="5"/>
        <v>173</v>
      </c>
      <c r="B183" s="78" t="s">
        <v>606</v>
      </c>
      <c r="C183" s="77" t="s">
        <v>438</v>
      </c>
      <c r="D183" s="77" t="s">
        <v>385</v>
      </c>
      <c r="E183" s="26">
        <v>8000</v>
      </c>
      <c r="F183" s="26">
        <v>0</v>
      </c>
      <c r="G183" s="26">
        <v>250</v>
      </c>
      <c r="H183" s="27">
        <f t="shared" si="4"/>
        <v>8250</v>
      </c>
    </row>
    <row r="184" spans="1:8" ht="29.1" customHeight="1" x14ac:dyDescent="0.25">
      <c r="A184" s="75">
        <f t="shared" si="5"/>
        <v>174</v>
      </c>
      <c r="B184" s="76" t="s">
        <v>741</v>
      </c>
      <c r="C184" s="77" t="s">
        <v>438</v>
      </c>
      <c r="D184" s="77" t="s">
        <v>385</v>
      </c>
      <c r="E184" s="26">
        <v>8000</v>
      </c>
      <c r="F184" s="26">
        <v>0</v>
      </c>
      <c r="G184" s="26">
        <v>250</v>
      </c>
      <c r="H184" s="27">
        <f t="shared" si="4"/>
        <v>8250</v>
      </c>
    </row>
    <row r="185" spans="1:8" ht="29.1" customHeight="1" x14ac:dyDescent="0.25">
      <c r="A185" s="75">
        <f t="shared" si="5"/>
        <v>175</v>
      </c>
      <c r="B185" s="76" t="s">
        <v>756</v>
      </c>
      <c r="C185" s="77" t="s">
        <v>438</v>
      </c>
      <c r="D185" s="77" t="s">
        <v>385</v>
      </c>
      <c r="E185" s="26">
        <v>8000</v>
      </c>
      <c r="F185" s="26">
        <v>0</v>
      </c>
      <c r="G185" s="26">
        <v>250</v>
      </c>
      <c r="H185" s="27">
        <f t="shared" si="4"/>
        <v>8250</v>
      </c>
    </row>
    <row r="186" spans="1:8" ht="29.1" customHeight="1" x14ac:dyDescent="0.25">
      <c r="A186" s="75">
        <f t="shared" si="5"/>
        <v>176</v>
      </c>
      <c r="B186" s="76" t="s">
        <v>761</v>
      </c>
      <c r="C186" s="77" t="s">
        <v>438</v>
      </c>
      <c r="D186" s="77" t="s">
        <v>385</v>
      </c>
      <c r="E186" s="26">
        <v>8000</v>
      </c>
      <c r="F186" s="26">
        <v>0</v>
      </c>
      <c r="G186" s="26">
        <v>250</v>
      </c>
      <c r="H186" s="27">
        <f t="shared" si="4"/>
        <v>8250</v>
      </c>
    </row>
    <row r="187" spans="1:8" ht="29.1" customHeight="1" x14ac:dyDescent="0.25">
      <c r="A187" s="75">
        <f t="shared" si="5"/>
        <v>177</v>
      </c>
      <c r="B187" s="76" t="s">
        <v>762</v>
      </c>
      <c r="C187" s="77" t="s">
        <v>438</v>
      </c>
      <c r="D187" s="77" t="s">
        <v>385</v>
      </c>
      <c r="E187" s="26">
        <v>8000</v>
      </c>
      <c r="F187" s="26">
        <v>0</v>
      </c>
      <c r="G187" s="26">
        <v>250</v>
      </c>
      <c r="H187" s="27">
        <f t="shared" si="4"/>
        <v>8250</v>
      </c>
    </row>
    <row r="188" spans="1:8" ht="29.1" customHeight="1" x14ac:dyDescent="0.25">
      <c r="A188" s="75">
        <f t="shared" si="5"/>
        <v>178</v>
      </c>
      <c r="B188" s="76" t="s">
        <v>593</v>
      </c>
      <c r="C188" s="77" t="s">
        <v>436</v>
      </c>
      <c r="D188" s="77" t="s">
        <v>385</v>
      </c>
      <c r="E188" s="26">
        <v>10000</v>
      </c>
      <c r="F188" s="26">
        <v>0</v>
      </c>
      <c r="G188" s="26">
        <v>250</v>
      </c>
      <c r="H188" s="27">
        <f t="shared" si="4"/>
        <v>10250</v>
      </c>
    </row>
    <row r="189" spans="1:8" ht="29.1" customHeight="1" x14ac:dyDescent="0.25">
      <c r="A189" s="75">
        <f t="shared" si="5"/>
        <v>179</v>
      </c>
      <c r="B189" s="76" t="s">
        <v>727</v>
      </c>
      <c r="C189" s="77" t="s">
        <v>436</v>
      </c>
      <c r="D189" s="77" t="s">
        <v>385</v>
      </c>
      <c r="E189" s="26">
        <v>10000</v>
      </c>
      <c r="F189" s="26">
        <v>0</v>
      </c>
      <c r="G189" s="26">
        <v>250</v>
      </c>
      <c r="H189" s="27">
        <f t="shared" si="4"/>
        <v>10250</v>
      </c>
    </row>
    <row r="190" spans="1:8" ht="29.1" customHeight="1" x14ac:dyDescent="0.25">
      <c r="A190" s="75">
        <f t="shared" si="5"/>
        <v>180</v>
      </c>
      <c r="B190" s="76" t="s">
        <v>742</v>
      </c>
      <c r="C190" s="77" t="s">
        <v>438</v>
      </c>
      <c r="D190" s="77" t="s">
        <v>386</v>
      </c>
      <c r="E190" s="26">
        <v>8000</v>
      </c>
      <c r="F190" s="26">
        <v>0</v>
      </c>
      <c r="G190" s="26">
        <v>250</v>
      </c>
      <c r="H190" s="27">
        <f t="shared" si="4"/>
        <v>8250</v>
      </c>
    </row>
    <row r="191" spans="1:8" ht="29.1" customHeight="1" x14ac:dyDescent="0.25">
      <c r="A191" s="75">
        <f t="shared" si="5"/>
        <v>181</v>
      </c>
      <c r="B191" s="79" t="s">
        <v>594</v>
      </c>
      <c r="C191" s="77" t="s">
        <v>436</v>
      </c>
      <c r="D191" s="77" t="s">
        <v>386</v>
      </c>
      <c r="E191" s="26">
        <v>10000</v>
      </c>
      <c r="F191" s="26">
        <v>0</v>
      </c>
      <c r="G191" s="26">
        <v>250</v>
      </c>
      <c r="H191" s="27">
        <f t="shared" si="4"/>
        <v>10250</v>
      </c>
    </row>
    <row r="192" spans="1:8" ht="29.1" customHeight="1" x14ac:dyDescent="0.25">
      <c r="A192" s="75">
        <f t="shared" si="5"/>
        <v>182</v>
      </c>
      <c r="B192" s="79" t="s">
        <v>603</v>
      </c>
      <c r="C192" s="77" t="s">
        <v>777</v>
      </c>
      <c r="D192" s="77" t="s">
        <v>443</v>
      </c>
      <c r="E192" s="26">
        <v>15000</v>
      </c>
      <c r="F192" s="26">
        <v>375</v>
      </c>
      <c r="G192" s="26">
        <v>250</v>
      </c>
      <c r="H192" s="27">
        <f t="shared" si="4"/>
        <v>15625</v>
      </c>
    </row>
    <row r="193" spans="1:8" ht="29.1" customHeight="1" x14ac:dyDescent="0.25">
      <c r="A193" s="75">
        <f t="shared" si="5"/>
        <v>183</v>
      </c>
      <c r="B193" s="60" t="s">
        <v>1238</v>
      </c>
      <c r="C193" s="77" t="s">
        <v>433</v>
      </c>
      <c r="D193" s="77" t="s">
        <v>545</v>
      </c>
      <c r="E193" s="26">
        <v>12000</v>
      </c>
      <c r="F193" s="26">
        <v>375</v>
      </c>
      <c r="G193" s="26">
        <v>250</v>
      </c>
      <c r="H193" s="27">
        <f t="shared" si="4"/>
        <v>12625</v>
      </c>
    </row>
    <row r="194" spans="1:8" ht="29.1" customHeight="1" x14ac:dyDescent="0.25">
      <c r="A194" s="75">
        <f t="shared" si="5"/>
        <v>184</v>
      </c>
      <c r="B194" s="76" t="s">
        <v>711</v>
      </c>
      <c r="C194" s="77" t="s">
        <v>433</v>
      </c>
      <c r="D194" s="77" t="s">
        <v>1190</v>
      </c>
      <c r="E194" s="26">
        <v>12000</v>
      </c>
      <c r="F194" s="26">
        <v>375</v>
      </c>
      <c r="G194" s="26">
        <v>250</v>
      </c>
      <c r="H194" s="27">
        <f t="shared" si="4"/>
        <v>12625</v>
      </c>
    </row>
    <row r="195" spans="1:8" ht="29.1" customHeight="1" x14ac:dyDescent="0.25">
      <c r="A195" s="75">
        <f t="shared" si="5"/>
        <v>185</v>
      </c>
      <c r="B195" s="76" t="s">
        <v>1191</v>
      </c>
      <c r="C195" s="77" t="s">
        <v>438</v>
      </c>
      <c r="D195" s="77" t="s">
        <v>1190</v>
      </c>
      <c r="E195" s="26">
        <v>8000</v>
      </c>
      <c r="F195" s="26">
        <v>0</v>
      </c>
      <c r="G195" s="26">
        <v>250</v>
      </c>
      <c r="H195" s="27">
        <f t="shared" si="4"/>
        <v>8250</v>
      </c>
    </row>
    <row r="196" spans="1:8" ht="29.1" customHeight="1" x14ac:dyDescent="0.25">
      <c r="A196" s="75">
        <f t="shared" si="5"/>
        <v>186</v>
      </c>
      <c r="B196" s="76" t="s">
        <v>1356</v>
      </c>
      <c r="C196" s="77" t="s">
        <v>438</v>
      </c>
      <c r="D196" s="77" t="s">
        <v>1190</v>
      </c>
      <c r="E196" s="26">
        <v>8000</v>
      </c>
      <c r="F196" s="26">
        <v>0</v>
      </c>
      <c r="G196" s="26">
        <v>250</v>
      </c>
      <c r="H196" s="27">
        <f t="shared" si="4"/>
        <v>8250</v>
      </c>
    </row>
    <row r="197" spans="1:8" ht="29.1" customHeight="1" x14ac:dyDescent="0.25">
      <c r="A197" s="75">
        <f t="shared" si="5"/>
        <v>187</v>
      </c>
      <c r="B197" s="78" t="s">
        <v>712</v>
      </c>
      <c r="C197" s="77" t="s">
        <v>433</v>
      </c>
      <c r="D197" s="77" t="s">
        <v>399</v>
      </c>
      <c r="E197" s="26">
        <v>12000</v>
      </c>
      <c r="F197" s="26">
        <v>375</v>
      </c>
      <c r="G197" s="26">
        <v>250</v>
      </c>
      <c r="H197" s="27">
        <f t="shared" si="4"/>
        <v>12625</v>
      </c>
    </row>
    <row r="198" spans="1:8" ht="29.1" customHeight="1" x14ac:dyDescent="0.25">
      <c r="A198" s="75">
        <f t="shared" si="5"/>
        <v>188</v>
      </c>
      <c r="B198" s="76" t="s">
        <v>725</v>
      </c>
      <c r="C198" s="77" t="s">
        <v>433</v>
      </c>
      <c r="D198" s="77" t="s">
        <v>399</v>
      </c>
      <c r="E198" s="26">
        <v>12000</v>
      </c>
      <c r="F198" s="26">
        <v>375</v>
      </c>
      <c r="G198" s="26">
        <v>250</v>
      </c>
      <c r="H198" s="27">
        <f t="shared" si="4"/>
        <v>12625</v>
      </c>
    </row>
    <row r="199" spans="1:8" ht="29.1" customHeight="1" x14ac:dyDescent="0.25">
      <c r="A199" s="75">
        <f t="shared" si="5"/>
        <v>189</v>
      </c>
      <c r="B199" s="76" t="s">
        <v>774</v>
      </c>
      <c r="C199" s="77" t="s">
        <v>433</v>
      </c>
      <c r="D199" s="77" t="s">
        <v>399</v>
      </c>
      <c r="E199" s="26">
        <v>12000</v>
      </c>
      <c r="F199" s="26">
        <v>375</v>
      </c>
      <c r="G199" s="26">
        <v>250</v>
      </c>
      <c r="H199" s="27">
        <f t="shared" si="4"/>
        <v>12625</v>
      </c>
    </row>
    <row r="200" spans="1:8" ht="29.1" customHeight="1" x14ac:dyDescent="0.25">
      <c r="A200" s="75">
        <f t="shared" si="5"/>
        <v>190</v>
      </c>
      <c r="B200" s="76" t="s">
        <v>1194</v>
      </c>
      <c r="C200" s="77" t="s">
        <v>439</v>
      </c>
      <c r="D200" s="77" t="s">
        <v>399</v>
      </c>
      <c r="E200" s="26">
        <v>8000</v>
      </c>
      <c r="F200" s="26">
        <v>0</v>
      </c>
      <c r="G200" s="26">
        <v>250</v>
      </c>
      <c r="H200" s="27">
        <f t="shared" si="4"/>
        <v>8250</v>
      </c>
    </row>
    <row r="201" spans="1:8" ht="29.1" customHeight="1" x14ac:dyDescent="0.25">
      <c r="A201" s="75">
        <f t="shared" si="5"/>
        <v>191</v>
      </c>
      <c r="B201" s="76" t="s">
        <v>640</v>
      </c>
      <c r="C201" s="77" t="s">
        <v>433</v>
      </c>
      <c r="D201" s="77" t="s">
        <v>401</v>
      </c>
      <c r="E201" s="26">
        <v>12000</v>
      </c>
      <c r="F201" s="26">
        <v>375</v>
      </c>
      <c r="G201" s="26">
        <v>250</v>
      </c>
      <c r="H201" s="27">
        <f t="shared" si="4"/>
        <v>12625</v>
      </c>
    </row>
    <row r="202" spans="1:8" ht="29.1" customHeight="1" x14ac:dyDescent="0.25">
      <c r="A202" s="75">
        <f t="shared" si="5"/>
        <v>192</v>
      </c>
      <c r="B202" s="78" t="s">
        <v>749</v>
      </c>
      <c r="C202" s="77" t="s">
        <v>436</v>
      </c>
      <c r="D202" s="77" t="s">
        <v>401</v>
      </c>
      <c r="E202" s="26">
        <v>10000</v>
      </c>
      <c r="F202" s="26">
        <v>0</v>
      </c>
      <c r="G202" s="26">
        <v>250</v>
      </c>
      <c r="H202" s="27">
        <f t="shared" ref="H202:H247" si="6">SUBTOTAL(9,E202:G202)</f>
        <v>10250</v>
      </c>
    </row>
    <row r="203" spans="1:8" ht="29.1" customHeight="1" x14ac:dyDescent="0.25">
      <c r="A203" s="75">
        <f t="shared" si="5"/>
        <v>193</v>
      </c>
      <c r="B203" s="78" t="s">
        <v>765</v>
      </c>
      <c r="C203" s="77" t="s">
        <v>436</v>
      </c>
      <c r="D203" s="77" t="s">
        <v>401</v>
      </c>
      <c r="E203" s="26">
        <v>10000</v>
      </c>
      <c r="F203" s="26">
        <v>0</v>
      </c>
      <c r="G203" s="26">
        <v>250</v>
      </c>
      <c r="H203" s="27">
        <f t="shared" si="6"/>
        <v>10250</v>
      </c>
    </row>
    <row r="204" spans="1:8" ht="29.1" customHeight="1" x14ac:dyDescent="0.25">
      <c r="A204" s="75">
        <f t="shared" ref="A204:A247" si="7">+A203+1</f>
        <v>194</v>
      </c>
      <c r="B204" s="76" t="s">
        <v>775</v>
      </c>
      <c r="C204" s="77" t="s">
        <v>436</v>
      </c>
      <c r="D204" s="77" t="s">
        <v>401</v>
      </c>
      <c r="E204" s="26">
        <v>10000</v>
      </c>
      <c r="F204" s="26">
        <v>0</v>
      </c>
      <c r="G204" s="26">
        <v>250</v>
      </c>
      <c r="H204" s="27">
        <f t="shared" si="6"/>
        <v>10250</v>
      </c>
    </row>
    <row r="205" spans="1:8" ht="29.1" customHeight="1" x14ac:dyDescent="0.25">
      <c r="A205" s="75">
        <f t="shared" si="7"/>
        <v>195</v>
      </c>
      <c r="B205" s="76" t="s">
        <v>648</v>
      </c>
      <c r="C205" s="77" t="s">
        <v>777</v>
      </c>
      <c r="D205" s="77" t="s">
        <v>447</v>
      </c>
      <c r="E205" s="26">
        <v>15000</v>
      </c>
      <c r="F205" s="26">
        <v>375</v>
      </c>
      <c r="G205" s="26">
        <v>250</v>
      </c>
      <c r="H205" s="27">
        <f t="shared" si="6"/>
        <v>15625</v>
      </c>
    </row>
    <row r="206" spans="1:8" ht="29.1" customHeight="1" x14ac:dyDescent="0.25">
      <c r="A206" s="75">
        <f t="shared" si="7"/>
        <v>196</v>
      </c>
      <c r="B206" s="76" t="s">
        <v>1374</v>
      </c>
      <c r="C206" s="77" t="s">
        <v>433</v>
      </c>
      <c r="D206" s="77" t="s">
        <v>388</v>
      </c>
      <c r="E206" s="26">
        <v>12000</v>
      </c>
      <c r="F206" s="26">
        <v>375</v>
      </c>
      <c r="G206" s="26">
        <v>250</v>
      </c>
      <c r="H206" s="27">
        <f t="shared" si="6"/>
        <v>12625</v>
      </c>
    </row>
    <row r="207" spans="1:8" ht="29.1" customHeight="1" x14ac:dyDescent="0.25">
      <c r="A207" s="75">
        <f t="shared" si="7"/>
        <v>197</v>
      </c>
      <c r="B207" s="25" t="s">
        <v>1233</v>
      </c>
      <c r="C207" s="77" t="s">
        <v>433</v>
      </c>
      <c r="D207" s="77" t="s">
        <v>389</v>
      </c>
      <c r="E207" s="26">
        <v>12000</v>
      </c>
      <c r="F207" s="26">
        <v>375</v>
      </c>
      <c r="G207" s="26">
        <v>250</v>
      </c>
      <c r="H207" s="27">
        <f t="shared" si="6"/>
        <v>12625</v>
      </c>
    </row>
    <row r="208" spans="1:8" ht="29.1" customHeight="1" x14ac:dyDescent="0.25">
      <c r="A208" s="75">
        <f t="shared" si="7"/>
        <v>198</v>
      </c>
      <c r="B208" s="78" t="s">
        <v>695</v>
      </c>
      <c r="C208" s="77" t="s">
        <v>436</v>
      </c>
      <c r="D208" s="77" t="s">
        <v>389</v>
      </c>
      <c r="E208" s="26">
        <v>10000</v>
      </c>
      <c r="F208" s="26">
        <v>0</v>
      </c>
      <c r="G208" s="26">
        <v>250</v>
      </c>
      <c r="H208" s="27">
        <f t="shared" si="6"/>
        <v>10250</v>
      </c>
    </row>
    <row r="209" spans="1:8" ht="29.1" customHeight="1" x14ac:dyDescent="0.25">
      <c r="A209" s="75">
        <f t="shared" si="7"/>
        <v>199</v>
      </c>
      <c r="B209" s="76" t="s">
        <v>739</v>
      </c>
      <c r="C209" s="77" t="s">
        <v>436</v>
      </c>
      <c r="D209" s="77" t="s">
        <v>389</v>
      </c>
      <c r="E209" s="26">
        <v>10000</v>
      </c>
      <c r="F209" s="26">
        <v>0</v>
      </c>
      <c r="G209" s="26">
        <v>250</v>
      </c>
      <c r="H209" s="27">
        <f t="shared" si="6"/>
        <v>10250</v>
      </c>
    </row>
    <row r="210" spans="1:8" ht="29.1" customHeight="1" x14ac:dyDescent="0.25">
      <c r="A210" s="75">
        <f t="shared" si="7"/>
        <v>200</v>
      </c>
      <c r="B210" s="79" t="s">
        <v>740</v>
      </c>
      <c r="C210" s="77" t="s">
        <v>436</v>
      </c>
      <c r="D210" s="77" t="s">
        <v>389</v>
      </c>
      <c r="E210" s="26">
        <v>10000</v>
      </c>
      <c r="F210" s="26">
        <v>0</v>
      </c>
      <c r="G210" s="26">
        <v>250</v>
      </c>
      <c r="H210" s="27">
        <f t="shared" si="6"/>
        <v>10250</v>
      </c>
    </row>
    <row r="211" spans="1:8" ht="29.1" customHeight="1" x14ac:dyDescent="0.25">
      <c r="A211" s="75">
        <f t="shared" si="7"/>
        <v>201</v>
      </c>
      <c r="B211" s="79" t="s">
        <v>752</v>
      </c>
      <c r="C211" s="77" t="s">
        <v>436</v>
      </c>
      <c r="D211" s="77" t="s">
        <v>389</v>
      </c>
      <c r="E211" s="26">
        <v>10000</v>
      </c>
      <c r="F211" s="26">
        <v>0</v>
      </c>
      <c r="G211" s="26">
        <v>250</v>
      </c>
      <c r="H211" s="27">
        <f t="shared" si="6"/>
        <v>10250</v>
      </c>
    </row>
    <row r="212" spans="1:8" ht="29.1" customHeight="1" x14ac:dyDescent="0.25">
      <c r="A212" s="75">
        <f t="shared" si="7"/>
        <v>202</v>
      </c>
      <c r="B212" s="76" t="s">
        <v>766</v>
      </c>
      <c r="C212" s="77" t="s">
        <v>436</v>
      </c>
      <c r="D212" s="77" t="s">
        <v>389</v>
      </c>
      <c r="E212" s="26">
        <v>10000</v>
      </c>
      <c r="F212" s="26">
        <v>0</v>
      </c>
      <c r="G212" s="26">
        <v>250</v>
      </c>
      <c r="H212" s="27">
        <f t="shared" si="6"/>
        <v>10250</v>
      </c>
    </row>
    <row r="213" spans="1:8" ht="29.1" customHeight="1" x14ac:dyDescent="0.25">
      <c r="A213" s="75">
        <f t="shared" si="7"/>
        <v>203</v>
      </c>
      <c r="B213" s="76" t="s">
        <v>776</v>
      </c>
      <c r="C213" s="77" t="s">
        <v>436</v>
      </c>
      <c r="D213" s="77" t="s">
        <v>389</v>
      </c>
      <c r="E213" s="26">
        <v>10000</v>
      </c>
      <c r="F213" s="26">
        <v>0</v>
      </c>
      <c r="G213" s="26">
        <v>250</v>
      </c>
      <c r="H213" s="27">
        <f t="shared" si="6"/>
        <v>10250</v>
      </c>
    </row>
    <row r="214" spans="1:8" ht="29.1" customHeight="1" x14ac:dyDescent="0.25">
      <c r="A214" s="75">
        <f t="shared" si="7"/>
        <v>204</v>
      </c>
      <c r="B214" s="25" t="s">
        <v>1237</v>
      </c>
      <c r="C214" s="77" t="s">
        <v>439</v>
      </c>
      <c r="D214" s="77" t="s">
        <v>389</v>
      </c>
      <c r="E214" s="26">
        <v>8000</v>
      </c>
      <c r="F214" s="26">
        <v>0</v>
      </c>
      <c r="G214" s="26">
        <v>250</v>
      </c>
      <c r="H214" s="27">
        <f t="shared" si="6"/>
        <v>8250</v>
      </c>
    </row>
    <row r="215" spans="1:8" ht="29.1" customHeight="1" x14ac:dyDescent="0.25">
      <c r="A215" s="75">
        <f t="shared" si="7"/>
        <v>205</v>
      </c>
      <c r="B215" s="79" t="s">
        <v>684</v>
      </c>
      <c r="C215" s="77" t="s">
        <v>436</v>
      </c>
      <c r="D215" s="77" t="s">
        <v>390</v>
      </c>
      <c r="E215" s="26">
        <v>10000</v>
      </c>
      <c r="F215" s="26">
        <v>0</v>
      </c>
      <c r="G215" s="26">
        <v>250</v>
      </c>
      <c r="H215" s="27">
        <f t="shared" si="6"/>
        <v>10250</v>
      </c>
    </row>
    <row r="216" spans="1:8" ht="29.1" customHeight="1" x14ac:dyDescent="0.25">
      <c r="A216" s="75">
        <f t="shared" si="7"/>
        <v>206</v>
      </c>
      <c r="B216" s="76" t="s">
        <v>598</v>
      </c>
      <c r="C216" s="77" t="s">
        <v>777</v>
      </c>
      <c r="D216" s="77" t="s">
        <v>444</v>
      </c>
      <c r="E216" s="26">
        <v>15000</v>
      </c>
      <c r="F216" s="26">
        <v>375</v>
      </c>
      <c r="G216" s="26">
        <v>250</v>
      </c>
      <c r="H216" s="27">
        <f t="shared" si="6"/>
        <v>15625</v>
      </c>
    </row>
    <row r="217" spans="1:8" ht="29.1" customHeight="1" x14ac:dyDescent="0.25">
      <c r="A217" s="75">
        <f t="shared" si="7"/>
        <v>207</v>
      </c>
      <c r="B217" s="76" t="s">
        <v>599</v>
      </c>
      <c r="C217" s="77" t="s">
        <v>777</v>
      </c>
      <c r="D217" s="77" t="s">
        <v>778</v>
      </c>
      <c r="E217" s="26">
        <v>15000</v>
      </c>
      <c r="F217" s="26">
        <v>375</v>
      </c>
      <c r="G217" s="26">
        <v>250</v>
      </c>
      <c r="H217" s="27">
        <f t="shared" si="6"/>
        <v>15625</v>
      </c>
    </row>
    <row r="218" spans="1:8" ht="29.1" customHeight="1" x14ac:dyDescent="0.25">
      <c r="A218" s="75">
        <f t="shared" si="7"/>
        <v>208</v>
      </c>
      <c r="B218" s="76" t="s">
        <v>649</v>
      </c>
      <c r="C218" s="77" t="s">
        <v>436</v>
      </c>
      <c r="D218" s="77" t="s">
        <v>778</v>
      </c>
      <c r="E218" s="26">
        <v>10000</v>
      </c>
      <c r="F218" s="26">
        <v>0</v>
      </c>
      <c r="G218" s="26">
        <v>250</v>
      </c>
      <c r="H218" s="27">
        <f t="shared" si="6"/>
        <v>10250</v>
      </c>
    </row>
    <row r="219" spans="1:8" ht="29.1" customHeight="1" x14ac:dyDescent="0.25">
      <c r="A219" s="75">
        <f t="shared" si="7"/>
        <v>209</v>
      </c>
      <c r="B219" s="76" t="s">
        <v>1192</v>
      </c>
      <c r="C219" s="77" t="s">
        <v>439</v>
      </c>
      <c r="D219" s="77" t="s">
        <v>778</v>
      </c>
      <c r="E219" s="26">
        <v>8000</v>
      </c>
      <c r="F219" s="26">
        <v>0</v>
      </c>
      <c r="G219" s="26">
        <v>250</v>
      </c>
      <c r="H219" s="27">
        <f t="shared" si="6"/>
        <v>8250</v>
      </c>
    </row>
    <row r="220" spans="1:8" ht="29.1" customHeight="1" x14ac:dyDescent="0.25">
      <c r="A220" s="75">
        <f t="shared" si="7"/>
        <v>210</v>
      </c>
      <c r="B220" s="78" t="s">
        <v>595</v>
      </c>
      <c r="C220" s="77" t="s">
        <v>436</v>
      </c>
      <c r="D220" s="77" t="s">
        <v>445</v>
      </c>
      <c r="E220" s="26">
        <v>10000</v>
      </c>
      <c r="F220" s="26">
        <v>0</v>
      </c>
      <c r="G220" s="26">
        <v>250</v>
      </c>
      <c r="H220" s="27">
        <f t="shared" si="6"/>
        <v>10250</v>
      </c>
    </row>
    <row r="221" spans="1:8" ht="29.1" customHeight="1" x14ac:dyDescent="0.25">
      <c r="A221" s="75">
        <f t="shared" si="7"/>
        <v>211</v>
      </c>
      <c r="B221" s="78" t="s">
        <v>733</v>
      </c>
      <c r="C221" s="77" t="s">
        <v>777</v>
      </c>
      <c r="D221" s="77" t="s">
        <v>472</v>
      </c>
      <c r="E221" s="26">
        <v>15000</v>
      </c>
      <c r="F221" s="26">
        <v>375</v>
      </c>
      <c r="G221" s="26">
        <v>250</v>
      </c>
      <c r="H221" s="27">
        <f t="shared" si="6"/>
        <v>15625</v>
      </c>
    </row>
    <row r="222" spans="1:8" ht="29.1" customHeight="1" x14ac:dyDescent="0.25">
      <c r="A222" s="75">
        <f t="shared" si="7"/>
        <v>212</v>
      </c>
      <c r="B222" s="78" t="s">
        <v>1187</v>
      </c>
      <c r="C222" s="77" t="s">
        <v>438</v>
      </c>
      <c r="D222" s="77" t="s">
        <v>472</v>
      </c>
      <c r="E222" s="26">
        <v>8000</v>
      </c>
      <c r="F222" s="26">
        <v>0</v>
      </c>
      <c r="G222" s="26">
        <v>250</v>
      </c>
      <c r="H222" s="27">
        <f t="shared" si="6"/>
        <v>8250</v>
      </c>
    </row>
    <row r="223" spans="1:8" ht="29.1" customHeight="1" x14ac:dyDescent="0.25">
      <c r="A223" s="75">
        <f t="shared" si="7"/>
        <v>213</v>
      </c>
      <c r="B223" s="78" t="s">
        <v>723</v>
      </c>
      <c r="C223" s="77" t="s">
        <v>438</v>
      </c>
      <c r="D223" s="77" t="s">
        <v>394</v>
      </c>
      <c r="E223" s="26">
        <v>8000</v>
      </c>
      <c r="F223" s="26">
        <v>0</v>
      </c>
      <c r="G223" s="26">
        <v>250</v>
      </c>
      <c r="H223" s="27">
        <f t="shared" si="6"/>
        <v>8250</v>
      </c>
    </row>
    <row r="224" spans="1:8" ht="29.1" customHeight="1" x14ac:dyDescent="0.25">
      <c r="A224" s="75">
        <f t="shared" si="7"/>
        <v>214</v>
      </c>
      <c r="B224" s="78" t="s">
        <v>1188</v>
      </c>
      <c r="C224" s="77" t="s">
        <v>438</v>
      </c>
      <c r="D224" s="77" t="s">
        <v>394</v>
      </c>
      <c r="E224" s="26">
        <v>8000</v>
      </c>
      <c r="F224" s="26">
        <v>0</v>
      </c>
      <c r="G224" s="26">
        <v>250</v>
      </c>
      <c r="H224" s="27">
        <f t="shared" si="6"/>
        <v>8250</v>
      </c>
    </row>
    <row r="225" spans="1:8" ht="29.1" customHeight="1" x14ac:dyDescent="0.25">
      <c r="A225" s="75">
        <f t="shared" si="7"/>
        <v>215</v>
      </c>
      <c r="B225" s="78" t="s">
        <v>1189</v>
      </c>
      <c r="C225" s="77" t="s">
        <v>438</v>
      </c>
      <c r="D225" s="77" t="s">
        <v>394</v>
      </c>
      <c r="E225" s="26">
        <v>8000</v>
      </c>
      <c r="F225" s="26">
        <v>0</v>
      </c>
      <c r="G225" s="26">
        <v>250</v>
      </c>
      <c r="H225" s="27">
        <f t="shared" si="6"/>
        <v>8250</v>
      </c>
    </row>
    <row r="226" spans="1:8" ht="29.1" customHeight="1" x14ac:dyDescent="0.25">
      <c r="A226" s="75">
        <f t="shared" si="7"/>
        <v>216</v>
      </c>
      <c r="B226" s="78" t="s">
        <v>767</v>
      </c>
      <c r="C226" s="77" t="s">
        <v>433</v>
      </c>
      <c r="D226" s="77" t="s">
        <v>406</v>
      </c>
      <c r="E226" s="26">
        <v>12000</v>
      </c>
      <c r="F226" s="26">
        <v>375</v>
      </c>
      <c r="G226" s="26">
        <v>250</v>
      </c>
      <c r="H226" s="27">
        <f t="shared" si="6"/>
        <v>12625</v>
      </c>
    </row>
    <row r="227" spans="1:8" ht="29.1" customHeight="1" x14ac:dyDescent="0.25">
      <c r="A227" s="75">
        <f t="shared" si="7"/>
        <v>217</v>
      </c>
      <c r="B227" s="76" t="s">
        <v>639</v>
      </c>
      <c r="C227" s="77" t="s">
        <v>433</v>
      </c>
      <c r="D227" s="77" t="s">
        <v>405</v>
      </c>
      <c r="E227" s="26">
        <v>12000</v>
      </c>
      <c r="F227" s="26">
        <v>375</v>
      </c>
      <c r="G227" s="26">
        <v>250</v>
      </c>
      <c r="H227" s="27">
        <f t="shared" si="6"/>
        <v>12625</v>
      </c>
    </row>
    <row r="228" spans="1:8" ht="29.1" customHeight="1" x14ac:dyDescent="0.25">
      <c r="A228" s="75">
        <f t="shared" si="7"/>
        <v>218</v>
      </c>
      <c r="B228" s="78" t="s">
        <v>710</v>
      </c>
      <c r="C228" s="77" t="s">
        <v>777</v>
      </c>
      <c r="D228" s="77" t="s">
        <v>509</v>
      </c>
      <c r="E228" s="26">
        <v>15000</v>
      </c>
      <c r="F228" s="26">
        <v>375</v>
      </c>
      <c r="G228" s="26">
        <v>250</v>
      </c>
      <c r="H228" s="27">
        <f t="shared" si="6"/>
        <v>15625</v>
      </c>
    </row>
    <row r="229" spans="1:8" ht="29.1" customHeight="1" x14ac:dyDescent="0.25">
      <c r="A229" s="75">
        <f t="shared" si="7"/>
        <v>219</v>
      </c>
      <c r="B229" s="25" t="s">
        <v>1232</v>
      </c>
      <c r="C229" s="77" t="s">
        <v>777</v>
      </c>
      <c r="D229" s="77" t="s">
        <v>1108</v>
      </c>
      <c r="E229" s="26">
        <v>15000</v>
      </c>
      <c r="F229" s="26">
        <v>375</v>
      </c>
      <c r="G229" s="26">
        <v>250</v>
      </c>
      <c r="H229" s="27">
        <f t="shared" si="6"/>
        <v>15625</v>
      </c>
    </row>
    <row r="230" spans="1:8" ht="29.1" customHeight="1" x14ac:dyDescent="0.25">
      <c r="A230" s="75">
        <f t="shared" si="7"/>
        <v>220</v>
      </c>
      <c r="B230" s="25" t="s">
        <v>1327</v>
      </c>
      <c r="C230" s="77" t="s">
        <v>777</v>
      </c>
      <c r="D230" s="27" t="s">
        <v>783</v>
      </c>
      <c r="E230" s="26">
        <v>15000</v>
      </c>
      <c r="F230" s="26">
        <v>375</v>
      </c>
      <c r="G230" s="26">
        <v>250</v>
      </c>
      <c r="H230" s="27">
        <f t="shared" si="6"/>
        <v>15625</v>
      </c>
    </row>
    <row r="231" spans="1:8" ht="29.1" customHeight="1" x14ac:dyDescent="0.25">
      <c r="A231" s="75">
        <f t="shared" si="7"/>
        <v>221</v>
      </c>
      <c r="B231" s="78" t="s">
        <v>726</v>
      </c>
      <c r="C231" s="77" t="s">
        <v>433</v>
      </c>
      <c r="D231" s="77" t="s">
        <v>395</v>
      </c>
      <c r="E231" s="26">
        <v>12000</v>
      </c>
      <c r="F231" s="26">
        <v>375</v>
      </c>
      <c r="G231" s="26">
        <v>250</v>
      </c>
      <c r="H231" s="27">
        <f t="shared" si="6"/>
        <v>12625</v>
      </c>
    </row>
    <row r="232" spans="1:8" ht="29.1" customHeight="1" x14ac:dyDescent="0.25">
      <c r="A232" s="75">
        <f t="shared" si="7"/>
        <v>222</v>
      </c>
      <c r="B232" s="78" t="s">
        <v>736</v>
      </c>
      <c r="C232" s="77" t="s">
        <v>433</v>
      </c>
      <c r="D232" s="77" t="s">
        <v>395</v>
      </c>
      <c r="E232" s="26">
        <v>12000</v>
      </c>
      <c r="F232" s="26">
        <v>375</v>
      </c>
      <c r="G232" s="26">
        <v>250</v>
      </c>
      <c r="H232" s="27">
        <f t="shared" si="6"/>
        <v>12625</v>
      </c>
    </row>
    <row r="233" spans="1:8" ht="29.1" customHeight="1" x14ac:dyDescent="0.25">
      <c r="A233" s="75">
        <f t="shared" si="7"/>
        <v>223</v>
      </c>
      <c r="B233" s="76" t="s">
        <v>730</v>
      </c>
      <c r="C233" s="77" t="s">
        <v>436</v>
      </c>
      <c r="D233" s="77" t="s">
        <v>395</v>
      </c>
      <c r="E233" s="26">
        <v>10000</v>
      </c>
      <c r="F233" s="26">
        <v>0</v>
      </c>
      <c r="G233" s="26">
        <v>250</v>
      </c>
      <c r="H233" s="27">
        <f t="shared" si="6"/>
        <v>10250</v>
      </c>
    </row>
    <row r="234" spans="1:8" ht="29.1" customHeight="1" x14ac:dyDescent="0.25">
      <c r="A234" s="75">
        <f t="shared" si="7"/>
        <v>224</v>
      </c>
      <c r="B234" s="78" t="s">
        <v>731</v>
      </c>
      <c r="C234" s="77" t="s">
        <v>436</v>
      </c>
      <c r="D234" s="77" t="s">
        <v>395</v>
      </c>
      <c r="E234" s="26">
        <v>10000</v>
      </c>
      <c r="F234" s="26">
        <v>0</v>
      </c>
      <c r="G234" s="26">
        <v>250</v>
      </c>
      <c r="H234" s="27">
        <f t="shared" si="6"/>
        <v>10250</v>
      </c>
    </row>
    <row r="235" spans="1:8" ht="29.1" customHeight="1" x14ac:dyDescent="0.25">
      <c r="A235" s="75">
        <f t="shared" si="7"/>
        <v>225</v>
      </c>
      <c r="B235" s="76" t="s">
        <v>714</v>
      </c>
      <c r="C235" s="77" t="s">
        <v>433</v>
      </c>
      <c r="D235" s="77" t="s">
        <v>501</v>
      </c>
      <c r="E235" s="26">
        <v>12000</v>
      </c>
      <c r="F235" s="26">
        <v>375</v>
      </c>
      <c r="G235" s="26">
        <v>250</v>
      </c>
      <c r="H235" s="27">
        <f t="shared" si="6"/>
        <v>12625</v>
      </c>
    </row>
    <row r="236" spans="1:8" ht="29.1" customHeight="1" x14ac:dyDescent="0.25">
      <c r="A236" s="75">
        <f t="shared" si="7"/>
        <v>226</v>
      </c>
      <c r="B236" s="78" t="s">
        <v>737</v>
      </c>
      <c r="C236" s="77" t="s">
        <v>436</v>
      </c>
      <c r="D236" s="77" t="s">
        <v>501</v>
      </c>
      <c r="E236" s="26">
        <v>10000</v>
      </c>
      <c r="F236" s="26">
        <v>0</v>
      </c>
      <c r="G236" s="26">
        <v>250</v>
      </c>
      <c r="H236" s="27">
        <f t="shared" si="6"/>
        <v>10250</v>
      </c>
    </row>
    <row r="237" spans="1:8" ht="29.1" customHeight="1" x14ac:dyDescent="0.25">
      <c r="A237" s="75">
        <f t="shared" si="7"/>
        <v>227</v>
      </c>
      <c r="B237" s="78" t="s">
        <v>717</v>
      </c>
      <c r="C237" s="77" t="s">
        <v>777</v>
      </c>
      <c r="D237" s="77" t="s">
        <v>784</v>
      </c>
      <c r="E237" s="26">
        <v>15000</v>
      </c>
      <c r="F237" s="26">
        <v>375</v>
      </c>
      <c r="G237" s="26">
        <v>250</v>
      </c>
      <c r="H237" s="27">
        <f t="shared" si="6"/>
        <v>15625</v>
      </c>
    </row>
    <row r="238" spans="1:8" ht="29.1" customHeight="1" x14ac:dyDescent="0.25">
      <c r="A238" s="75">
        <f t="shared" si="7"/>
        <v>228</v>
      </c>
      <c r="B238" s="76" t="s">
        <v>602</v>
      </c>
      <c r="C238" s="77" t="s">
        <v>777</v>
      </c>
      <c r="D238" s="77" t="s">
        <v>446</v>
      </c>
      <c r="E238" s="26">
        <v>15000</v>
      </c>
      <c r="F238" s="26">
        <v>375</v>
      </c>
      <c r="G238" s="26">
        <v>250</v>
      </c>
      <c r="H238" s="27">
        <f t="shared" si="6"/>
        <v>15625</v>
      </c>
    </row>
    <row r="239" spans="1:8" ht="29.1" customHeight="1" x14ac:dyDescent="0.25">
      <c r="A239" s="75">
        <f t="shared" si="7"/>
        <v>229</v>
      </c>
      <c r="B239" s="76" t="s">
        <v>1144</v>
      </c>
      <c r="C239" s="77" t="s">
        <v>777</v>
      </c>
      <c r="D239" s="77" t="s">
        <v>446</v>
      </c>
      <c r="E239" s="26">
        <v>15000</v>
      </c>
      <c r="F239" s="26">
        <v>375</v>
      </c>
      <c r="G239" s="26">
        <v>250</v>
      </c>
      <c r="H239" s="27">
        <f t="shared" si="6"/>
        <v>15625</v>
      </c>
    </row>
    <row r="240" spans="1:8" ht="29.1" customHeight="1" x14ac:dyDescent="0.25">
      <c r="A240" s="75">
        <f t="shared" si="7"/>
        <v>230</v>
      </c>
      <c r="B240" s="76" t="s">
        <v>1352</v>
      </c>
      <c r="C240" s="77" t="s">
        <v>433</v>
      </c>
      <c r="D240" s="77" t="s">
        <v>1184</v>
      </c>
      <c r="E240" s="26">
        <v>12000</v>
      </c>
      <c r="F240" s="26">
        <v>375</v>
      </c>
      <c r="G240" s="26">
        <v>250</v>
      </c>
      <c r="H240" s="27">
        <f t="shared" si="6"/>
        <v>12625</v>
      </c>
    </row>
    <row r="241" spans="1:8" ht="29.1" customHeight="1" x14ac:dyDescent="0.25">
      <c r="A241" s="75">
        <f t="shared" si="7"/>
        <v>231</v>
      </c>
      <c r="B241" s="79" t="s">
        <v>591</v>
      </c>
      <c r="C241" s="77" t="s">
        <v>433</v>
      </c>
      <c r="D241" s="77" t="s">
        <v>398</v>
      </c>
      <c r="E241" s="26">
        <v>12000</v>
      </c>
      <c r="F241" s="26">
        <v>375</v>
      </c>
      <c r="G241" s="26">
        <v>250</v>
      </c>
      <c r="H241" s="27">
        <f t="shared" si="6"/>
        <v>12625</v>
      </c>
    </row>
    <row r="242" spans="1:8" ht="29.1" customHeight="1" x14ac:dyDescent="0.25">
      <c r="A242" s="75">
        <f t="shared" si="7"/>
        <v>232</v>
      </c>
      <c r="B242" s="76" t="s">
        <v>592</v>
      </c>
      <c r="C242" s="77" t="s">
        <v>433</v>
      </c>
      <c r="D242" s="77" t="s">
        <v>398</v>
      </c>
      <c r="E242" s="26">
        <v>12000</v>
      </c>
      <c r="F242" s="26">
        <v>375</v>
      </c>
      <c r="G242" s="26">
        <v>250</v>
      </c>
      <c r="H242" s="27">
        <f t="shared" si="6"/>
        <v>12625</v>
      </c>
    </row>
    <row r="243" spans="1:8" ht="29.1" customHeight="1" x14ac:dyDescent="0.25">
      <c r="A243" s="75">
        <f t="shared" si="7"/>
        <v>233</v>
      </c>
      <c r="B243" s="76" t="s">
        <v>641</v>
      </c>
      <c r="C243" s="77" t="s">
        <v>433</v>
      </c>
      <c r="D243" s="77" t="s">
        <v>398</v>
      </c>
      <c r="E243" s="26">
        <v>12000</v>
      </c>
      <c r="F243" s="26">
        <v>375</v>
      </c>
      <c r="G243" s="26">
        <v>250</v>
      </c>
      <c r="H243" s="27">
        <f t="shared" si="6"/>
        <v>12625</v>
      </c>
    </row>
    <row r="244" spans="1:8" ht="29.1" customHeight="1" x14ac:dyDescent="0.25">
      <c r="A244" s="75">
        <f t="shared" si="7"/>
        <v>234</v>
      </c>
      <c r="B244" s="78" t="s">
        <v>699</v>
      </c>
      <c r="C244" s="77" t="s">
        <v>433</v>
      </c>
      <c r="D244" s="77" t="s">
        <v>398</v>
      </c>
      <c r="E244" s="26">
        <v>12000</v>
      </c>
      <c r="F244" s="26">
        <v>375</v>
      </c>
      <c r="G244" s="26">
        <v>250</v>
      </c>
      <c r="H244" s="27">
        <f t="shared" si="6"/>
        <v>12625</v>
      </c>
    </row>
    <row r="245" spans="1:8" ht="29.1" customHeight="1" x14ac:dyDescent="0.25">
      <c r="A245" s="75">
        <f t="shared" si="7"/>
        <v>235</v>
      </c>
      <c r="B245" s="78" t="s">
        <v>746</v>
      </c>
      <c r="C245" s="77" t="s">
        <v>438</v>
      </c>
      <c r="D245" s="77" t="s">
        <v>396</v>
      </c>
      <c r="E245" s="26">
        <v>8000</v>
      </c>
      <c r="F245" s="26">
        <v>0</v>
      </c>
      <c r="G245" s="26">
        <v>250</v>
      </c>
      <c r="H245" s="27">
        <f t="shared" si="6"/>
        <v>8250</v>
      </c>
    </row>
    <row r="246" spans="1:8" ht="29.1" customHeight="1" x14ac:dyDescent="0.25">
      <c r="A246" s="75">
        <f t="shared" si="7"/>
        <v>236</v>
      </c>
      <c r="B246" s="76" t="s">
        <v>769</v>
      </c>
      <c r="C246" s="77" t="s">
        <v>438</v>
      </c>
      <c r="D246" s="77" t="s">
        <v>397</v>
      </c>
      <c r="E246" s="26">
        <v>8000</v>
      </c>
      <c r="F246" s="26">
        <v>0</v>
      </c>
      <c r="G246" s="26">
        <v>250</v>
      </c>
      <c r="H246" s="27">
        <f t="shared" si="6"/>
        <v>8250</v>
      </c>
    </row>
    <row r="247" spans="1:8" ht="29.1" customHeight="1" x14ac:dyDescent="0.25">
      <c r="A247" s="75">
        <f t="shared" si="7"/>
        <v>237</v>
      </c>
      <c r="B247" s="76" t="s">
        <v>1241</v>
      </c>
      <c r="C247" s="77" t="s">
        <v>436</v>
      </c>
      <c r="D247" s="77" t="s">
        <v>1242</v>
      </c>
      <c r="E247" s="26">
        <v>10000</v>
      </c>
      <c r="F247" s="26">
        <v>0</v>
      </c>
      <c r="G247" s="26">
        <v>250</v>
      </c>
      <c r="H247" s="27">
        <f t="shared" si="6"/>
        <v>10250</v>
      </c>
    </row>
    <row r="249" spans="1:8" x14ac:dyDescent="0.25">
      <c r="E249" s="93"/>
      <c r="F249" s="93"/>
      <c r="G249" s="93"/>
      <c r="H249" s="93"/>
    </row>
    <row r="251" spans="1:8" x14ac:dyDescent="0.25">
      <c r="E251" s="93"/>
      <c r="F251" s="93"/>
      <c r="G251" s="93"/>
      <c r="H251" s="93"/>
    </row>
    <row r="252" spans="1:8" x14ac:dyDescent="0.25">
      <c r="E252" s="93"/>
      <c r="F252" s="93"/>
      <c r="G252" s="93"/>
      <c r="H252" s="93"/>
    </row>
    <row r="253" spans="1:8" x14ac:dyDescent="0.25">
      <c r="E253" s="93"/>
      <c r="F253" s="93"/>
      <c r="G253" s="93"/>
      <c r="H253" s="93"/>
    </row>
  </sheetData>
  <mergeCells count="9">
    <mergeCell ref="A7:H7"/>
    <mergeCell ref="A8:H8"/>
    <mergeCell ref="A9:H9"/>
    <mergeCell ref="A1:H1"/>
    <mergeCell ref="A2:H2"/>
    <mergeCell ref="A3:H3"/>
    <mergeCell ref="A4:H4"/>
    <mergeCell ref="A5:H5"/>
    <mergeCell ref="A6:H6"/>
  </mergeCells>
  <conditionalFormatting sqref="J1:J1048576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123" scale="4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B82F-2007-4E9E-8406-E47019EE845C}">
  <sheetPr>
    <tabColor theme="6" tint="0.39997558519241921"/>
    <pageSetUpPr fitToPage="1"/>
  </sheetPr>
  <dimension ref="A1:G549"/>
  <sheetViews>
    <sheetView showGridLines="0" zoomScaleNormal="100" zoomScaleSheetLayoutView="100" workbookViewId="0">
      <pane ySplit="10" topLeftCell="A543" activePane="bottomLeft" state="frozen"/>
      <selection pane="bottomLeft" activeCell="D548" sqref="D548"/>
    </sheetView>
  </sheetViews>
  <sheetFormatPr baseColWidth="10" defaultColWidth="11.44140625" defaultRowHeight="24" customHeight="1" x14ac:dyDescent="0.25"/>
  <cols>
    <col min="1" max="1" width="8" style="81" customWidth="1"/>
    <col min="2" max="2" width="47" style="81" customWidth="1"/>
    <col min="3" max="3" width="27.33203125" style="81" customWidth="1"/>
    <col min="4" max="4" width="34.88671875" style="81" customWidth="1"/>
    <col min="5" max="5" width="15.88671875" style="88" customWidth="1"/>
    <col min="6" max="6" width="11.44140625" style="81"/>
    <col min="7" max="7" width="14.109375" style="81" bestFit="1" customWidth="1"/>
    <col min="8" max="16384" width="11.44140625" style="81"/>
  </cols>
  <sheetData>
    <row r="1" spans="1:7" ht="13.5" customHeight="1" x14ac:dyDescent="0.25">
      <c r="A1" s="109" t="s">
        <v>143</v>
      </c>
      <c r="B1" s="109"/>
      <c r="C1" s="109"/>
      <c r="D1" s="109"/>
      <c r="E1" s="109"/>
    </row>
    <row r="2" spans="1:7" ht="13.5" customHeight="1" x14ac:dyDescent="0.25">
      <c r="A2" s="109" t="s">
        <v>152</v>
      </c>
      <c r="B2" s="109"/>
      <c r="C2" s="109"/>
      <c r="D2" s="109"/>
      <c r="E2" s="109"/>
    </row>
    <row r="3" spans="1:7" ht="13.5" customHeight="1" x14ac:dyDescent="0.25">
      <c r="A3" s="106" t="s">
        <v>486</v>
      </c>
      <c r="B3" s="106"/>
      <c r="C3" s="106"/>
      <c r="D3" s="106"/>
      <c r="E3" s="106"/>
    </row>
    <row r="4" spans="1:7" ht="13.5" customHeight="1" x14ac:dyDescent="0.25">
      <c r="A4" s="106" t="s">
        <v>495</v>
      </c>
      <c r="B4" s="106"/>
      <c r="C4" s="106"/>
      <c r="D4" s="106"/>
      <c r="E4" s="106"/>
    </row>
    <row r="5" spans="1:7" ht="13.5" customHeight="1" x14ac:dyDescent="0.25">
      <c r="A5" s="106" t="s">
        <v>1396</v>
      </c>
      <c r="B5" s="106"/>
      <c r="C5" s="106"/>
      <c r="D5" s="106"/>
      <c r="E5" s="106"/>
    </row>
    <row r="6" spans="1:7" ht="13.5" customHeight="1" x14ac:dyDescent="0.25">
      <c r="A6" s="107" t="s">
        <v>154</v>
      </c>
      <c r="B6" s="107"/>
      <c r="C6" s="107"/>
      <c r="D6" s="107"/>
      <c r="E6" s="107"/>
    </row>
    <row r="7" spans="1:7" ht="13.5" customHeight="1" x14ac:dyDescent="0.25">
      <c r="A7" s="106" t="s">
        <v>1394</v>
      </c>
      <c r="B7" s="106"/>
      <c r="C7" s="106"/>
      <c r="D7" s="106"/>
      <c r="E7" s="106"/>
    </row>
    <row r="8" spans="1:7" ht="13.5" customHeight="1" x14ac:dyDescent="0.25">
      <c r="A8" s="107" t="s">
        <v>557</v>
      </c>
      <c r="B8" s="107"/>
      <c r="C8" s="107"/>
      <c r="D8" s="107"/>
      <c r="E8" s="107"/>
    </row>
    <row r="9" spans="1:7" ht="20.25" customHeight="1" x14ac:dyDescent="0.25">
      <c r="A9" s="108" t="s">
        <v>175</v>
      </c>
      <c r="B9" s="108"/>
      <c r="C9" s="108"/>
      <c r="D9" s="108"/>
      <c r="E9" s="108"/>
    </row>
    <row r="10" spans="1:7" s="83" customFormat="1" ht="30" customHeight="1" x14ac:dyDescent="0.25">
      <c r="A10" s="74" t="s">
        <v>176</v>
      </c>
      <c r="B10" s="74" t="s">
        <v>0</v>
      </c>
      <c r="C10" s="74" t="s">
        <v>177</v>
      </c>
      <c r="D10" s="74" t="s">
        <v>150</v>
      </c>
      <c r="E10" s="82" t="s">
        <v>180</v>
      </c>
    </row>
    <row r="11" spans="1:7" s="15" customFormat="1" ht="24" customHeight="1" x14ac:dyDescent="0.25">
      <c r="A11" s="75">
        <v>1</v>
      </c>
      <c r="B11" s="76" t="s">
        <v>788</v>
      </c>
      <c r="C11" s="77" t="s">
        <v>462</v>
      </c>
      <c r="D11" s="77" t="s">
        <v>155</v>
      </c>
      <c r="E11" s="91">
        <v>25000</v>
      </c>
      <c r="G11" s="96"/>
    </row>
    <row r="12" spans="1:7" s="15" customFormat="1" ht="24" customHeight="1" x14ac:dyDescent="0.25">
      <c r="A12" s="75">
        <f>+A11+1</f>
        <v>2</v>
      </c>
      <c r="B12" s="90" t="s">
        <v>1195</v>
      </c>
      <c r="C12" s="77" t="s">
        <v>462</v>
      </c>
      <c r="D12" s="77" t="s">
        <v>155</v>
      </c>
      <c r="E12" s="91">
        <v>20000</v>
      </c>
      <c r="G12" s="96"/>
    </row>
    <row r="13" spans="1:7" s="15" customFormat="1" ht="24" customHeight="1" x14ac:dyDescent="0.25">
      <c r="A13" s="75">
        <f t="shared" ref="A13:A76" si="0">+A12+1</f>
        <v>3</v>
      </c>
      <c r="B13" s="76" t="s">
        <v>1247</v>
      </c>
      <c r="C13" s="77" t="s">
        <v>462</v>
      </c>
      <c r="D13" s="77" t="s">
        <v>155</v>
      </c>
      <c r="E13" s="91">
        <v>12000</v>
      </c>
      <c r="G13" s="96"/>
    </row>
    <row r="14" spans="1:7" s="15" customFormat="1" ht="24" customHeight="1" x14ac:dyDescent="0.25">
      <c r="A14" s="75">
        <f t="shared" si="0"/>
        <v>4</v>
      </c>
      <c r="B14" s="76" t="s">
        <v>1347</v>
      </c>
      <c r="C14" s="77" t="s">
        <v>461</v>
      </c>
      <c r="D14" s="77" t="s">
        <v>155</v>
      </c>
      <c r="E14" s="91">
        <v>12000</v>
      </c>
      <c r="G14" s="96"/>
    </row>
    <row r="15" spans="1:7" s="15" customFormat="1" ht="24" customHeight="1" x14ac:dyDescent="0.25">
      <c r="A15" s="75">
        <f t="shared" si="0"/>
        <v>5</v>
      </c>
      <c r="B15" s="76" t="s">
        <v>792</v>
      </c>
      <c r="C15" s="77" t="s">
        <v>461</v>
      </c>
      <c r="D15" s="77" t="s">
        <v>168</v>
      </c>
      <c r="E15" s="91">
        <v>12000</v>
      </c>
      <c r="G15" s="96"/>
    </row>
    <row r="16" spans="1:7" s="15" customFormat="1" ht="24" customHeight="1" x14ac:dyDescent="0.25">
      <c r="A16" s="75">
        <f t="shared" si="0"/>
        <v>6</v>
      </c>
      <c r="B16" s="76" t="s">
        <v>793</v>
      </c>
      <c r="C16" s="77" t="s">
        <v>461</v>
      </c>
      <c r="D16" s="77" t="s">
        <v>168</v>
      </c>
      <c r="E16" s="91">
        <v>12000</v>
      </c>
      <c r="G16" s="96"/>
    </row>
    <row r="17" spans="1:7" s="15" customFormat="1" ht="24" customHeight="1" x14ac:dyDescent="0.25">
      <c r="A17" s="75">
        <f t="shared" si="0"/>
        <v>7</v>
      </c>
      <c r="B17" s="76" t="s">
        <v>798</v>
      </c>
      <c r="C17" s="77" t="s">
        <v>462</v>
      </c>
      <c r="D17" s="77" t="s">
        <v>408</v>
      </c>
      <c r="E17" s="91">
        <v>15000</v>
      </c>
      <c r="G17" s="96"/>
    </row>
    <row r="18" spans="1:7" s="15" customFormat="1" ht="24" customHeight="1" x14ac:dyDescent="0.25">
      <c r="A18" s="75">
        <f t="shared" si="0"/>
        <v>8</v>
      </c>
      <c r="B18" s="76" t="s">
        <v>799</v>
      </c>
      <c r="C18" s="77" t="s">
        <v>462</v>
      </c>
      <c r="D18" s="77" t="s">
        <v>408</v>
      </c>
      <c r="E18" s="91">
        <v>15000</v>
      </c>
      <c r="G18" s="96"/>
    </row>
    <row r="19" spans="1:7" s="15" customFormat="1" ht="24" customHeight="1" x14ac:dyDescent="0.25">
      <c r="A19" s="75">
        <f t="shared" si="0"/>
        <v>9</v>
      </c>
      <c r="B19" s="76" t="s">
        <v>800</v>
      </c>
      <c r="C19" s="77" t="s">
        <v>462</v>
      </c>
      <c r="D19" s="77" t="s">
        <v>408</v>
      </c>
      <c r="E19" s="91">
        <v>12000</v>
      </c>
      <c r="G19" s="96"/>
    </row>
    <row r="20" spans="1:7" s="15" customFormat="1" ht="24" customHeight="1" x14ac:dyDescent="0.25">
      <c r="A20" s="75">
        <f t="shared" si="0"/>
        <v>10</v>
      </c>
      <c r="B20" s="76" t="s">
        <v>801</v>
      </c>
      <c r="C20" s="77" t="s">
        <v>462</v>
      </c>
      <c r="D20" s="77" t="s">
        <v>408</v>
      </c>
      <c r="E20" s="91">
        <v>12000</v>
      </c>
      <c r="G20" s="96"/>
    </row>
    <row r="21" spans="1:7" s="15" customFormat="1" ht="24" customHeight="1" x14ac:dyDescent="0.25">
      <c r="A21" s="75">
        <f t="shared" si="0"/>
        <v>11</v>
      </c>
      <c r="B21" s="76" t="s">
        <v>1147</v>
      </c>
      <c r="C21" s="77" t="s">
        <v>462</v>
      </c>
      <c r="D21" s="77" t="s">
        <v>408</v>
      </c>
      <c r="E21" s="91">
        <v>15000</v>
      </c>
      <c r="G21" s="96"/>
    </row>
    <row r="22" spans="1:7" s="15" customFormat="1" ht="24" customHeight="1" x14ac:dyDescent="0.25">
      <c r="A22" s="75">
        <f t="shared" si="0"/>
        <v>12</v>
      </c>
      <c r="B22" s="76" t="s">
        <v>1148</v>
      </c>
      <c r="C22" s="77" t="s">
        <v>462</v>
      </c>
      <c r="D22" s="77" t="s">
        <v>408</v>
      </c>
      <c r="E22" s="91">
        <v>12000</v>
      </c>
      <c r="G22" s="96"/>
    </row>
    <row r="23" spans="1:7" s="15" customFormat="1" ht="24" customHeight="1" x14ac:dyDescent="0.25">
      <c r="A23" s="75">
        <f t="shared" si="0"/>
        <v>13</v>
      </c>
      <c r="B23" s="76" t="s">
        <v>1149</v>
      </c>
      <c r="C23" s="77" t="s">
        <v>462</v>
      </c>
      <c r="D23" s="77" t="s">
        <v>408</v>
      </c>
      <c r="E23" s="91">
        <v>12000</v>
      </c>
      <c r="G23" s="96"/>
    </row>
    <row r="24" spans="1:7" s="15" customFormat="1" ht="24" customHeight="1" x14ac:dyDescent="0.25">
      <c r="A24" s="75">
        <f t="shared" si="0"/>
        <v>14</v>
      </c>
      <c r="B24" s="76" t="s">
        <v>1150</v>
      </c>
      <c r="C24" s="77" t="s">
        <v>462</v>
      </c>
      <c r="D24" s="77" t="s">
        <v>408</v>
      </c>
      <c r="E24" s="91">
        <v>17000</v>
      </c>
      <c r="G24" s="96"/>
    </row>
    <row r="25" spans="1:7" s="15" customFormat="1" ht="24" customHeight="1" x14ac:dyDescent="0.25">
      <c r="A25" s="75">
        <f t="shared" si="0"/>
        <v>15</v>
      </c>
      <c r="B25" s="76" t="s">
        <v>1198</v>
      </c>
      <c r="C25" s="77" t="s">
        <v>462</v>
      </c>
      <c r="D25" s="77" t="s">
        <v>408</v>
      </c>
      <c r="E25" s="91">
        <v>17000</v>
      </c>
      <c r="G25" s="96"/>
    </row>
    <row r="26" spans="1:7" s="15" customFormat="1" ht="24" customHeight="1" x14ac:dyDescent="0.25">
      <c r="A26" s="75">
        <f t="shared" si="0"/>
        <v>16</v>
      </c>
      <c r="B26" s="76" t="s">
        <v>1199</v>
      </c>
      <c r="C26" s="77" t="s">
        <v>462</v>
      </c>
      <c r="D26" s="77" t="s">
        <v>408</v>
      </c>
      <c r="E26" s="91">
        <v>12000</v>
      </c>
      <c r="G26" s="96"/>
    </row>
    <row r="27" spans="1:7" s="15" customFormat="1" ht="24" customHeight="1" x14ac:dyDescent="0.25">
      <c r="A27" s="75">
        <f t="shared" si="0"/>
        <v>17</v>
      </c>
      <c r="B27" s="76" t="s">
        <v>1298</v>
      </c>
      <c r="C27" s="77" t="s">
        <v>462</v>
      </c>
      <c r="D27" s="77" t="s">
        <v>408</v>
      </c>
      <c r="E27" s="91">
        <v>15000</v>
      </c>
      <c r="G27" s="96"/>
    </row>
    <row r="28" spans="1:7" s="15" customFormat="1" ht="24" customHeight="1" x14ac:dyDescent="0.25">
      <c r="A28" s="75">
        <f t="shared" si="0"/>
        <v>18</v>
      </c>
      <c r="B28" s="76" t="s">
        <v>1321</v>
      </c>
      <c r="C28" s="77" t="s">
        <v>462</v>
      </c>
      <c r="D28" s="77" t="s">
        <v>408</v>
      </c>
      <c r="E28" s="91">
        <v>15000</v>
      </c>
      <c r="G28" s="96"/>
    </row>
    <row r="29" spans="1:7" s="15" customFormat="1" ht="24" customHeight="1" x14ac:dyDescent="0.25">
      <c r="A29" s="75">
        <f t="shared" si="0"/>
        <v>19</v>
      </c>
      <c r="B29" s="76" t="s">
        <v>1322</v>
      </c>
      <c r="C29" s="77" t="s">
        <v>462</v>
      </c>
      <c r="D29" s="77" t="s">
        <v>408</v>
      </c>
      <c r="E29" s="91">
        <v>12000</v>
      </c>
      <c r="G29" s="96"/>
    </row>
    <row r="30" spans="1:7" s="15" customFormat="1" ht="24" customHeight="1" x14ac:dyDescent="0.25">
      <c r="A30" s="75">
        <f t="shared" si="0"/>
        <v>20</v>
      </c>
      <c r="B30" s="76" t="s">
        <v>802</v>
      </c>
      <c r="C30" s="77" t="s">
        <v>461</v>
      </c>
      <c r="D30" s="77" t="s">
        <v>408</v>
      </c>
      <c r="E30" s="91">
        <v>8000</v>
      </c>
      <c r="G30" s="96"/>
    </row>
    <row r="31" spans="1:7" s="15" customFormat="1" ht="24" customHeight="1" x14ac:dyDescent="0.25">
      <c r="A31" s="75">
        <f t="shared" si="0"/>
        <v>21</v>
      </c>
      <c r="B31" s="76" t="s">
        <v>1151</v>
      </c>
      <c r="C31" s="77" t="s">
        <v>461</v>
      </c>
      <c r="D31" s="77" t="s">
        <v>408</v>
      </c>
      <c r="E31" s="91">
        <v>7000</v>
      </c>
      <c r="G31" s="96"/>
    </row>
    <row r="32" spans="1:7" s="15" customFormat="1" ht="24" customHeight="1" x14ac:dyDescent="0.25">
      <c r="A32" s="75">
        <f t="shared" si="0"/>
        <v>22</v>
      </c>
      <c r="B32" s="76" t="s">
        <v>1031</v>
      </c>
      <c r="C32" s="77" t="s">
        <v>461</v>
      </c>
      <c r="D32" s="77" t="s">
        <v>1274</v>
      </c>
      <c r="E32" s="91">
        <v>6000</v>
      </c>
      <c r="G32" s="96"/>
    </row>
    <row r="33" spans="1:7" s="15" customFormat="1" ht="24" customHeight="1" x14ac:dyDescent="0.25">
      <c r="A33" s="75">
        <f t="shared" si="0"/>
        <v>23</v>
      </c>
      <c r="B33" s="76" t="s">
        <v>1288</v>
      </c>
      <c r="C33" s="77" t="s">
        <v>461</v>
      </c>
      <c r="D33" s="77" t="s">
        <v>1274</v>
      </c>
      <c r="E33" s="91">
        <v>12000</v>
      </c>
      <c r="G33" s="96"/>
    </row>
    <row r="34" spans="1:7" s="15" customFormat="1" ht="24" customHeight="1" x14ac:dyDescent="0.25">
      <c r="A34" s="75">
        <f t="shared" si="0"/>
        <v>24</v>
      </c>
      <c r="B34" s="76" t="s">
        <v>1375</v>
      </c>
      <c r="C34" s="77" t="s">
        <v>461</v>
      </c>
      <c r="D34" s="77" t="s">
        <v>1274</v>
      </c>
      <c r="E34" s="91">
        <v>10000</v>
      </c>
      <c r="G34" s="96"/>
    </row>
    <row r="35" spans="1:7" s="15" customFormat="1" ht="24" customHeight="1" x14ac:dyDescent="0.25">
      <c r="A35" s="75">
        <f t="shared" si="0"/>
        <v>25</v>
      </c>
      <c r="B35" s="76" t="s">
        <v>1387</v>
      </c>
      <c r="C35" s="77" t="s">
        <v>461</v>
      </c>
      <c r="D35" s="77" t="s">
        <v>1274</v>
      </c>
      <c r="E35" s="91">
        <v>6000</v>
      </c>
      <c r="G35" s="96"/>
    </row>
    <row r="36" spans="1:7" s="15" customFormat="1" ht="24" customHeight="1" x14ac:dyDescent="0.25">
      <c r="A36" s="75">
        <f t="shared" si="0"/>
        <v>26</v>
      </c>
      <c r="B36" s="76" t="s">
        <v>1388</v>
      </c>
      <c r="C36" s="77" t="s">
        <v>461</v>
      </c>
      <c r="D36" s="77" t="s">
        <v>1274</v>
      </c>
      <c r="E36" s="91">
        <v>6000</v>
      </c>
      <c r="G36" s="96"/>
    </row>
    <row r="37" spans="1:7" s="15" customFormat="1" ht="24" customHeight="1" x14ac:dyDescent="0.25">
      <c r="A37" s="75">
        <f t="shared" si="0"/>
        <v>27</v>
      </c>
      <c r="B37" s="76" t="s">
        <v>1389</v>
      </c>
      <c r="C37" s="77" t="s">
        <v>461</v>
      </c>
      <c r="D37" s="77" t="s">
        <v>1274</v>
      </c>
      <c r="E37" s="91">
        <v>7000</v>
      </c>
      <c r="G37" s="96"/>
    </row>
    <row r="38" spans="1:7" s="15" customFormat="1" ht="24" customHeight="1" x14ac:dyDescent="0.25">
      <c r="A38" s="75">
        <f t="shared" si="0"/>
        <v>28</v>
      </c>
      <c r="B38" s="76" t="s">
        <v>1152</v>
      </c>
      <c r="C38" s="77" t="s">
        <v>462</v>
      </c>
      <c r="D38" s="77" t="s">
        <v>795</v>
      </c>
      <c r="E38" s="91">
        <v>12000</v>
      </c>
      <c r="G38" s="96"/>
    </row>
    <row r="39" spans="1:7" s="15" customFormat="1" ht="24" customHeight="1" x14ac:dyDescent="0.25">
      <c r="A39" s="75">
        <f t="shared" si="0"/>
        <v>29</v>
      </c>
      <c r="B39" s="76" t="s">
        <v>1153</v>
      </c>
      <c r="C39" s="77" t="s">
        <v>462</v>
      </c>
      <c r="D39" s="77" t="s">
        <v>795</v>
      </c>
      <c r="E39" s="91">
        <v>12000</v>
      </c>
      <c r="G39" s="96"/>
    </row>
    <row r="40" spans="1:7" s="15" customFormat="1" ht="24" customHeight="1" x14ac:dyDescent="0.25">
      <c r="A40" s="75">
        <f t="shared" si="0"/>
        <v>30</v>
      </c>
      <c r="B40" s="76" t="s">
        <v>1154</v>
      </c>
      <c r="C40" s="77" t="s">
        <v>462</v>
      </c>
      <c r="D40" s="77" t="s">
        <v>795</v>
      </c>
      <c r="E40" s="91">
        <v>12000</v>
      </c>
      <c r="G40" s="96"/>
    </row>
    <row r="41" spans="1:7" s="15" customFormat="1" ht="24" customHeight="1" x14ac:dyDescent="0.25">
      <c r="A41" s="75">
        <f t="shared" si="0"/>
        <v>31</v>
      </c>
      <c r="B41" s="76" t="s">
        <v>1248</v>
      </c>
      <c r="C41" s="77" t="s">
        <v>462</v>
      </c>
      <c r="D41" s="77" t="s">
        <v>795</v>
      </c>
      <c r="E41" s="91">
        <v>12000</v>
      </c>
      <c r="G41" s="96"/>
    </row>
    <row r="42" spans="1:7" s="15" customFormat="1" ht="24" customHeight="1" x14ac:dyDescent="0.25">
      <c r="A42" s="75">
        <f t="shared" si="0"/>
        <v>32</v>
      </c>
      <c r="B42" s="76" t="s">
        <v>1249</v>
      </c>
      <c r="C42" s="77" t="s">
        <v>462</v>
      </c>
      <c r="D42" s="77" t="s">
        <v>795</v>
      </c>
      <c r="E42" s="91">
        <v>12000</v>
      </c>
      <c r="G42" s="96"/>
    </row>
    <row r="43" spans="1:7" s="15" customFormat="1" ht="24" customHeight="1" x14ac:dyDescent="0.25">
      <c r="A43" s="75">
        <f t="shared" si="0"/>
        <v>33</v>
      </c>
      <c r="B43" s="76" t="s">
        <v>1158</v>
      </c>
      <c r="C43" s="77" t="s">
        <v>462</v>
      </c>
      <c r="D43" s="77" t="s">
        <v>795</v>
      </c>
      <c r="E43" s="91">
        <v>12000</v>
      </c>
      <c r="G43" s="96"/>
    </row>
    <row r="44" spans="1:7" s="15" customFormat="1" ht="24" customHeight="1" x14ac:dyDescent="0.25">
      <c r="A44" s="75">
        <f t="shared" si="0"/>
        <v>34</v>
      </c>
      <c r="B44" s="76" t="s">
        <v>1160</v>
      </c>
      <c r="C44" s="77" t="s">
        <v>462</v>
      </c>
      <c r="D44" s="77" t="s">
        <v>795</v>
      </c>
      <c r="E44" s="91">
        <v>12000</v>
      </c>
      <c r="G44" s="96"/>
    </row>
    <row r="45" spans="1:7" s="15" customFormat="1" ht="24" customHeight="1" x14ac:dyDescent="0.25">
      <c r="A45" s="75">
        <f t="shared" si="0"/>
        <v>35</v>
      </c>
      <c r="B45" s="76" t="s">
        <v>1161</v>
      </c>
      <c r="C45" s="77" t="s">
        <v>462</v>
      </c>
      <c r="D45" s="77" t="s">
        <v>795</v>
      </c>
      <c r="E45" s="91">
        <v>12000</v>
      </c>
      <c r="G45" s="96"/>
    </row>
    <row r="46" spans="1:7" s="15" customFormat="1" ht="24" customHeight="1" x14ac:dyDescent="0.25">
      <c r="A46" s="75">
        <f t="shared" si="0"/>
        <v>36</v>
      </c>
      <c r="B46" s="76" t="s">
        <v>1336</v>
      </c>
      <c r="C46" s="77" t="s">
        <v>462</v>
      </c>
      <c r="D46" s="77" t="s">
        <v>795</v>
      </c>
      <c r="E46" s="91">
        <v>12000</v>
      </c>
      <c r="G46" s="96"/>
    </row>
    <row r="47" spans="1:7" s="15" customFormat="1" ht="24" customHeight="1" x14ac:dyDescent="0.25">
      <c r="A47" s="75">
        <f t="shared" si="0"/>
        <v>37</v>
      </c>
      <c r="B47" s="76" t="s">
        <v>1376</v>
      </c>
      <c r="C47" s="77" t="s">
        <v>462</v>
      </c>
      <c r="D47" s="77" t="s">
        <v>795</v>
      </c>
      <c r="E47" s="91">
        <v>12000</v>
      </c>
      <c r="G47" s="96"/>
    </row>
    <row r="48" spans="1:7" s="15" customFormat="1" ht="24" customHeight="1" x14ac:dyDescent="0.25">
      <c r="A48" s="75">
        <f t="shared" si="0"/>
        <v>38</v>
      </c>
      <c r="B48" s="76" t="s">
        <v>1411</v>
      </c>
      <c r="C48" s="77" t="s">
        <v>462</v>
      </c>
      <c r="D48" s="77" t="s">
        <v>795</v>
      </c>
      <c r="E48" s="91">
        <v>5600</v>
      </c>
      <c r="G48" s="96"/>
    </row>
    <row r="49" spans="1:7" s="15" customFormat="1" ht="24" customHeight="1" x14ac:dyDescent="0.25">
      <c r="A49" s="75">
        <f t="shared" si="0"/>
        <v>39</v>
      </c>
      <c r="B49" s="76" t="s">
        <v>1409</v>
      </c>
      <c r="C49" s="77" t="s">
        <v>462</v>
      </c>
      <c r="D49" s="77" t="s">
        <v>795</v>
      </c>
      <c r="E49" s="91">
        <v>12000</v>
      </c>
      <c r="G49" s="96"/>
    </row>
    <row r="50" spans="1:7" s="15" customFormat="1" ht="24" customHeight="1" x14ac:dyDescent="0.25">
      <c r="A50" s="75">
        <f t="shared" si="0"/>
        <v>40</v>
      </c>
      <c r="B50" s="76" t="s">
        <v>796</v>
      </c>
      <c r="C50" s="77" t="s">
        <v>461</v>
      </c>
      <c r="D50" s="77" t="s">
        <v>795</v>
      </c>
      <c r="E50" s="91">
        <v>7000</v>
      </c>
      <c r="G50" s="96"/>
    </row>
    <row r="51" spans="1:7" s="15" customFormat="1" ht="24" customHeight="1" x14ac:dyDescent="0.25">
      <c r="A51" s="75">
        <f t="shared" si="0"/>
        <v>41</v>
      </c>
      <c r="B51" s="90" t="s">
        <v>797</v>
      </c>
      <c r="C51" s="77" t="s">
        <v>461</v>
      </c>
      <c r="D51" s="77" t="s">
        <v>795</v>
      </c>
      <c r="E51" s="91">
        <v>8000</v>
      </c>
      <c r="G51" s="96"/>
    </row>
    <row r="52" spans="1:7" s="15" customFormat="1" ht="24" customHeight="1" x14ac:dyDescent="0.25">
      <c r="A52" s="75">
        <f t="shared" si="0"/>
        <v>42</v>
      </c>
      <c r="B52" s="76" t="s">
        <v>1156</v>
      </c>
      <c r="C52" s="77" t="s">
        <v>461</v>
      </c>
      <c r="D52" s="77" t="s">
        <v>795</v>
      </c>
      <c r="E52" s="91">
        <v>7000</v>
      </c>
      <c r="G52" s="96"/>
    </row>
    <row r="53" spans="1:7" s="15" customFormat="1" ht="24" customHeight="1" x14ac:dyDescent="0.25">
      <c r="A53" s="75">
        <f t="shared" si="0"/>
        <v>43</v>
      </c>
      <c r="B53" s="76" t="s">
        <v>1208</v>
      </c>
      <c r="C53" s="77" t="s">
        <v>461</v>
      </c>
      <c r="D53" s="77" t="s">
        <v>795</v>
      </c>
      <c r="E53" s="91">
        <v>6000</v>
      </c>
      <c r="G53" s="96"/>
    </row>
    <row r="54" spans="1:7" s="15" customFormat="1" ht="24" customHeight="1" x14ac:dyDescent="0.25">
      <c r="A54" s="75">
        <f t="shared" si="0"/>
        <v>44</v>
      </c>
      <c r="B54" s="76" t="s">
        <v>1250</v>
      </c>
      <c r="C54" s="77" t="s">
        <v>461</v>
      </c>
      <c r="D54" s="77" t="s">
        <v>795</v>
      </c>
      <c r="E54" s="91">
        <v>7000</v>
      </c>
      <c r="G54" s="96"/>
    </row>
    <row r="55" spans="1:7" s="15" customFormat="1" ht="24" customHeight="1" x14ac:dyDescent="0.25">
      <c r="A55" s="75">
        <f t="shared" si="0"/>
        <v>45</v>
      </c>
      <c r="B55" s="76" t="s">
        <v>1251</v>
      </c>
      <c r="C55" s="77" t="s">
        <v>461</v>
      </c>
      <c r="D55" s="77" t="s">
        <v>795</v>
      </c>
      <c r="E55" s="91">
        <v>7000</v>
      </c>
      <c r="G55" s="96"/>
    </row>
    <row r="56" spans="1:7" s="15" customFormat="1" ht="24" customHeight="1" x14ac:dyDescent="0.25">
      <c r="A56" s="75">
        <f t="shared" si="0"/>
        <v>46</v>
      </c>
      <c r="B56" s="76" t="s">
        <v>1166</v>
      </c>
      <c r="C56" s="77" t="s">
        <v>461</v>
      </c>
      <c r="D56" s="77" t="s">
        <v>795</v>
      </c>
      <c r="E56" s="91">
        <v>7000</v>
      </c>
      <c r="G56" s="96"/>
    </row>
    <row r="57" spans="1:7" s="15" customFormat="1" ht="24" customHeight="1" x14ac:dyDescent="0.25">
      <c r="A57" s="75">
        <f t="shared" si="0"/>
        <v>47</v>
      </c>
      <c r="B57" s="76" t="s">
        <v>1169</v>
      </c>
      <c r="C57" s="77" t="s">
        <v>461</v>
      </c>
      <c r="D57" s="77" t="s">
        <v>795</v>
      </c>
      <c r="E57" s="91">
        <v>7000</v>
      </c>
      <c r="G57" s="96"/>
    </row>
    <row r="58" spans="1:7" s="15" customFormat="1" ht="24" customHeight="1" x14ac:dyDescent="0.25">
      <c r="A58" s="75">
        <f t="shared" si="0"/>
        <v>48</v>
      </c>
      <c r="B58" s="76" t="s">
        <v>1302</v>
      </c>
      <c r="C58" s="77" t="s">
        <v>461</v>
      </c>
      <c r="D58" s="77" t="s">
        <v>795</v>
      </c>
      <c r="E58" s="91">
        <v>7000</v>
      </c>
      <c r="G58" s="96"/>
    </row>
    <row r="59" spans="1:7" s="15" customFormat="1" ht="24" customHeight="1" x14ac:dyDescent="0.25">
      <c r="A59" s="75">
        <f t="shared" si="0"/>
        <v>49</v>
      </c>
      <c r="B59" s="76" t="s">
        <v>1303</v>
      </c>
      <c r="C59" s="77" t="s">
        <v>461</v>
      </c>
      <c r="D59" s="77" t="s">
        <v>795</v>
      </c>
      <c r="E59" s="91">
        <v>7000</v>
      </c>
      <c r="G59" s="96"/>
    </row>
    <row r="60" spans="1:7" s="15" customFormat="1" ht="24" customHeight="1" x14ac:dyDescent="0.25">
      <c r="A60" s="75">
        <f t="shared" si="0"/>
        <v>50</v>
      </c>
      <c r="B60" s="76" t="s">
        <v>1377</v>
      </c>
      <c r="C60" s="77" t="s">
        <v>461</v>
      </c>
      <c r="D60" s="77" t="s">
        <v>795</v>
      </c>
      <c r="E60" s="91">
        <v>7000</v>
      </c>
      <c r="G60" s="96"/>
    </row>
    <row r="61" spans="1:7" s="15" customFormat="1" ht="24" customHeight="1" x14ac:dyDescent="0.25">
      <c r="A61" s="75">
        <f t="shared" si="0"/>
        <v>51</v>
      </c>
      <c r="B61" s="76" t="s">
        <v>1397</v>
      </c>
      <c r="C61" s="77" t="s">
        <v>461</v>
      </c>
      <c r="D61" s="77" t="s">
        <v>795</v>
      </c>
      <c r="E61" s="91">
        <v>7000</v>
      </c>
      <c r="G61" s="96"/>
    </row>
    <row r="62" spans="1:7" s="15" customFormat="1" ht="23.25" customHeight="1" x14ac:dyDescent="0.25">
      <c r="A62" s="75">
        <f t="shared" si="0"/>
        <v>52</v>
      </c>
      <c r="B62" s="76" t="s">
        <v>803</v>
      </c>
      <c r="C62" s="77" t="s">
        <v>462</v>
      </c>
      <c r="D62" s="77" t="s">
        <v>469</v>
      </c>
      <c r="E62" s="91">
        <v>12000</v>
      </c>
      <c r="G62" s="96"/>
    </row>
    <row r="63" spans="1:7" s="15" customFormat="1" ht="24" customHeight="1" x14ac:dyDescent="0.25">
      <c r="A63" s="75">
        <f t="shared" si="0"/>
        <v>53</v>
      </c>
      <c r="B63" s="76" t="s">
        <v>804</v>
      </c>
      <c r="C63" s="77" t="s">
        <v>462</v>
      </c>
      <c r="D63" s="77" t="s">
        <v>469</v>
      </c>
      <c r="E63" s="91">
        <v>12000</v>
      </c>
      <c r="G63" s="96"/>
    </row>
    <row r="64" spans="1:7" s="15" customFormat="1" ht="24" customHeight="1" x14ac:dyDescent="0.25">
      <c r="A64" s="75">
        <f t="shared" si="0"/>
        <v>54</v>
      </c>
      <c r="B64" s="76" t="s">
        <v>805</v>
      </c>
      <c r="C64" s="77" t="s">
        <v>462</v>
      </c>
      <c r="D64" s="77" t="s">
        <v>469</v>
      </c>
      <c r="E64" s="91">
        <v>12000</v>
      </c>
      <c r="G64" s="96"/>
    </row>
    <row r="65" spans="1:7" s="15" customFormat="1" ht="24" customHeight="1" x14ac:dyDescent="0.25">
      <c r="A65" s="75">
        <f t="shared" si="0"/>
        <v>55</v>
      </c>
      <c r="B65" s="76" t="s">
        <v>806</v>
      </c>
      <c r="C65" s="77" t="s">
        <v>462</v>
      </c>
      <c r="D65" s="77" t="s">
        <v>469</v>
      </c>
      <c r="E65" s="91">
        <v>12000</v>
      </c>
      <c r="G65" s="96"/>
    </row>
    <row r="66" spans="1:7" s="15" customFormat="1" ht="24" customHeight="1" x14ac:dyDescent="0.25">
      <c r="A66" s="75">
        <f t="shared" si="0"/>
        <v>56</v>
      </c>
      <c r="B66" s="76" t="s">
        <v>807</v>
      </c>
      <c r="C66" s="77" t="s">
        <v>462</v>
      </c>
      <c r="D66" s="77" t="s">
        <v>469</v>
      </c>
      <c r="E66" s="91">
        <v>12000</v>
      </c>
      <c r="G66" s="96"/>
    </row>
    <row r="67" spans="1:7" s="15" customFormat="1" ht="24" customHeight="1" x14ac:dyDescent="0.25">
      <c r="A67" s="75">
        <f t="shared" si="0"/>
        <v>57</v>
      </c>
      <c r="B67" s="76" t="s">
        <v>1157</v>
      </c>
      <c r="C67" s="77" t="s">
        <v>462</v>
      </c>
      <c r="D67" s="77" t="s">
        <v>469</v>
      </c>
      <c r="E67" s="91">
        <v>6000</v>
      </c>
      <c r="G67" s="96"/>
    </row>
    <row r="68" spans="1:7" s="15" customFormat="1" ht="24" customHeight="1" x14ac:dyDescent="0.25">
      <c r="A68" s="75">
        <f t="shared" si="0"/>
        <v>58</v>
      </c>
      <c r="B68" s="76" t="s">
        <v>1337</v>
      </c>
      <c r="C68" s="77" t="s">
        <v>462</v>
      </c>
      <c r="D68" s="77" t="s">
        <v>469</v>
      </c>
      <c r="E68" s="91">
        <v>12000</v>
      </c>
      <c r="G68" s="96"/>
    </row>
    <row r="69" spans="1:7" s="15" customFormat="1" ht="24" customHeight="1" x14ac:dyDescent="0.25">
      <c r="A69" s="75">
        <f t="shared" si="0"/>
        <v>59</v>
      </c>
      <c r="B69" s="76" t="s">
        <v>1323</v>
      </c>
      <c r="C69" s="77" t="s">
        <v>462</v>
      </c>
      <c r="D69" s="77" t="s">
        <v>469</v>
      </c>
      <c r="E69" s="91">
        <v>12000</v>
      </c>
      <c r="G69" s="96"/>
    </row>
    <row r="70" spans="1:7" s="15" customFormat="1" ht="24" customHeight="1" x14ac:dyDescent="0.25">
      <c r="A70" s="75">
        <f t="shared" si="0"/>
        <v>60</v>
      </c>
      <c r="B70" s="76" t="s">
        <v>1226</v>
      </c>
      <c r="C70" s="77" t="s">
        <v>461</v>
      </c>
      <c r="D70" s="77" t="s">
        <v>469</v>
      </c>
      <c r="E70" s="91">
        <v>7000</v>
      </c>
      <c r="G70" s="96"/>
    </row>
    <row r="71" spans="1:7" s="15" customFormat="1" ht="24" customHeight="1" x14ac:dyDescent="0.25">
      <c r="A71" s="75">
        <f t="shared" si="0"/>
        <v>61</v>
      </c>
      <c r="B71" s="76" t="s">
        <v>808</v>
      </c>
      <c r="C71" s="77" t="s">
        <v>461</v>
      </c>
      <c r="D71" s="77" t="s">
        <v>430</v>
      </c>
      <c r="E71" s="91">
        <v>7000</v>
      </c>
      <c r="G71" s="96"/>
    </row>
    <row r="72" spans="1:7" s="15" customFormat="1" ht="24" customHeight="1" x14ac:dyDescent="0.25">
      <c r="A72" s="75">
        <f t="shared" si="0"/>
        <v>62</v>
      </c>
      <c r="B72" s="76" t="s">
        <v>809</v>
      </c>
      <c r="C72" s="77" t="s">
        <v>461</v>
      </c>
      <c r="D72" s="77" t="s">
        <v>430</v>
      </c>
      <c r="E72" s="91">
        <v>8000</v>
      </c>
      <c r="G72" s="96"/>
    </row>
    <row r="73" spans="1:7" s="15" customFormat="1" ht="24" customHeight="1" x14ac:dyDescent="0.25">
      <c r="A73" s="75">
        <f t="shared" si="0"/>
        <v>63</v>
      </c>
      <c r="B73" s="76" t="s">
        <v>1159</v>
      </c>
      <c r="C73" s="77" t="s">
        <v>462</v>
      </c>
      <c r="D73" s="77" t="s">
        <v>430</v>
      </c>
      <c r="E73" s="91">
        <v>12000</v>
      </c>
      <c r="G73" s="96"/>
    </row>
    <row r="74" spans="1:7" s="15" customFormat="1" ht="24" customHeight="1" x14ac:dyDescent="0.25">
      <c r="A74" s="75">
        <f t="shared" si="0"/>
        <v>64</v>
      </c>
      <c r="B74" s="76" t="s">
        <v>1162</v>
      </c>
      <c r="C74" s="77" t="s">
        <v>461</v>
      </c>
      <c r="D74" s="77" t="s">
        <v>430</v>
      </c>
      <c r="E74" s="91">
        <v>7000</v>
      </c>
      <c r="G74" s="96"/>
    </row>
    <row r="75" spans="1:7" s="15" customFormat="1" ht="24" customHeight="1" x14ac:dyDescent="0.25">
      <c r="A75" s="75">
        <f t="shared" si="0"/>
        <v>65</v>
      </c>
      <c r="B75" s="76" t="s">
        <v>1163</v>
      </c>
      <c r="C75" s="77" t="s">
        <v>461</v>
      </c>
      <c r="D75" s="77" t="s">
        <v>430</v>
      </c>
      <c r="E75" s="91">
        <v>7000</v>
      </c>
      <c r="G75" s="96"/>
    </row>
    <row r="76" spans="1:7" s="15" customFormat="1" ht="24" customHeight="1" x14ac:dyDescent="0.25">
      <c r="A76" s="75">
        <f t="shared" si="0"/>
        <v>66</v>
      </c>
      <c r="B76" s="76" t="s">
        <v>1164</v>
      </c>
      <c r="C76" s="77" t="s">
        <v>461</v>
      </c>
      <c r="D76" s="77" t="s">
        <v>430</v>
      </c>
      <c r="E76" s="91">
        <v>7000</v>
      </c>
      <c r="G76" s="96"/>
    </row>
    <row r="77" spans="1:7" s="15" customFormat="1" ht="24" customHeight="1" x14ac:dyDescent="0.25">
      <c r="A77" s="75">
        <f t="shared" ref="A77:A140" si="1">+A76+1</f>
        <v>67</v>
      </c>
      <c r="B77" s="76" t="s">
        <v>1165</v>
      </c>
      <c r="C77" s="77" t="s">
        <v>461</v>
      </c>
      <c r="D77" s="77" t="s">
        <v>430</v>
      </c>
      <c r="E77" s="91">
        <v>6000</v>
      </c>
      <c r="G77" s="96"/>
    </row>
    <row r="78" spans="1:7" s="15" customFormat="1" ht="24" customHeight="1" x14ac:dyDescent="0.25">
      <c r="A78" s="75">
        <f t="shared" si="1"/>
        <v>68</v>
      </c>
      <c r="B78" s="76" t="s">
        <v>1167</v>
      </c>
      <c r="C78" s="77" t="s">
        <v>461</v>
      </c>
      <c r="D78" s="77" t="s">
        <v>430</v>
      </c>
      <c r="E78" s="91">
        <v>7000</v>
      </c>
      <c r="G78" s="96"/>
    </row>
    <row r="79" spans="1:7" s="15" customFormat="1" ht="24" customHeight="1" x14ac:dyDescent="0.25">
      <c r="A79" s="75">
        <f t="shared" si="1"/>
        <v>69</v>
      </c>
      <c r="B79" s="76" t="s">
        <v>1168</v>
      </c>
      <c r="C79" s="77" t="s">
        <v>461</v>
      </c>
      <c r="D79" s="77" t="s">
        <v>430</v>
      </c>
      <c r="E79" s="91">
        <v>7000</v>
      </c>
      <c r="G79" s="96"/>
    </row>
    <row r="80" spans="1:7" s="15" customFormat="1" ht="24" customHeight="1" x14ac:dyDescent="0.25">
      <c r="A80" s="75">
        <f t="shared" si="1"/>
        <v>70</v>
      </c>
      <c r="B80" s="76" t="s">
        <v>1185</v>
      </c>
      <c r="C80" s="77" t="s">
        <v>461</v>
      </c>
      <c r="D80" s="77" t="s">
        <v>409</v>
      </c>
      <c r="E80" s="91">
        <v>7000</v>
      </c>
      <c r="G80" s="96"/>
    </row>
    <row r="81" spans="1:7" s="15" customFormat="1" ht="24" customHeight="1" x14ac:dyDescent="0.25">
      <c r="A81" s="75">
        <f t="shared" si="1"/>
        <v>71</v>
      </c>
      <c r="B81" s="76" t="s">
        <v>1224</v>
      </c>
      <c r="C81" s="77" t="s">
        <v>461</v>
      </c>
      <c r="D81" s="77" t="s">
        <v>430</v>
      </c>
      <c r="E81" s="91">
        <v>7000</v>
      </c>
      <c r="G81" s="96"/>
    </row>
    <row r="82" spans="1:7" s="15" customFormat="1" ht="24" customHeight="1" x14ac:dyDescent="0.25">
      <c r="A82" s="75">
        <f t="shared" si="1"/>
        <v>72</v>
      </c>
      <c r="B82" s="76" t="s">
        <v>1203</v>
      </c>
      <c r="C82" s="77" t="s">
        <v>461</v>
      </c>
      <c r="D82" s="77" t="s">
        <v>430</v>
      </c>
      <c r="E82" s="91">
        <v>7000</v>
      </c>
      <c r="G82" s="96"/>
    </row>
    <row r="83" spans="1:7" s="15" customFormat="1" ht="24" customHeight="1" x14ac:dyDescent="0.25">
      <c r="A83" s="75">
        <f t="shared" si="1"/>
        <v>73</v>
      </c>
      <c r="B83" s="76" t="s">
        <v>1204</v>
      </c>
      <c r="C83" s="77" t="s">
        <v>461</v>
      </c>
      <c r="D83" s="77" t="s">
        <v>430</v>
      </c>
      <c r="E83" s="91">
        <v>12000</v>
      </c>
      <c r="G83" s="96"/>
    </row>
    <row r="84" spans="1:7" s="15" customFormat="1" ht="24" customHeight="1" x14ac:dyDescent="0.25">
      <c r="A84" s="75">
        <f t="shared" si="1"/>
        <v>74</v>
      </c>
      <c r="B84" s="76" t="s">
        <v>810</v>
      </c>
      <c r="C84" s="77" t="s">
        <v>462</v>
      </c>
      <c r="D84" s="77" t="s">
        <v>409</v>
      </c>
      <c r="E84" s="91">
        <v>15000</v>
      </c>
      <c r="G84" s="96"/>
    </row>
    <row r="85" spans="1:7" s="15" customFormat="1" ht="24" customHeight="1" x14ac:dyDescent="0.25">
      <c r="A85" s="75">
        <f t="shared" si="1"/>
        <v>75</v>
      </c>
      <c r="B85" s="76" t="s">
        <v>811</v>
      </c>
      <c r="C85" s="77" t="s">
        <v>462</v>
      </c>
      <c r="D85" s="77" t="s">
        <v>409</v>
      </c>
      <c r="E85" s="91">
        <v>15000</v>
      </c>
      <c r="G85" s="96"/>
    </row>
    <row r="86" spans="1:7" s="15" customFormat="1" ht="24" customHeight="1" x14ac:dyDescent="0.25">
      <c r="A86" s="75">
        <f t="shared" si="1"/>
        <v>76</v>
      </c>
      <c r="B86" s="76" t="s">
        <v>812</v>
      </c>
      <c r="C86" s="77" t="s">
        <v>462</v>
      </c>
      <c r="D86" s="77" t="s">
        <v>409</v>
      </c>
      <c r="E86" s="91">
        <v>15000</v>
      </c>
      <c r="G86" s="96"/>
    </row>
    <row r="87" spans="1:7" s="15" customFormat="1" ht="24" customHeight="1" x14ac:dyDescent="0.25">
      <c r="A87" s="75">
        <f t="shared" si="1"/>
        <v>77</v>
      </c>
      <c r="B87" s="76" t="s">
        <v>813</v>
      </c>
      <c r="C87" s="77" t="s">
        <v>462</v>
      </c>
      <c r="D87" s="77" t="s">
        <v>409</v>
      </c>
      <c r="E87" s="91">
        <v>15000</v>
      </c>
      <c r="G87" s="96"/>
    </row>
    <row r="88" spans="1:7" s="15" customFormat="1" ht="24" customHeight="1" x14ac:dyDescent="0.25">
      <c r="A88" s="75">
        <f t="shared" si="1"/>
        <v>78</v>
      </c>
      <c r="B88" s="76" t="s">
        <v>814</v>
      </c>
      <c r="C88" s="77" t="s">
        <v>462</v>
      </c>
      <c r="D88" s="77" t="s">
        <v>409</v>
      </c>
      <c r="E88" s="91">
        <v>12000</v>
      </c>
      <c r="G88" s="96"/>
    </row>
    <row r="89" spans="1:7" s="15" customFormat="1" ht="24" customHeight="1" x14ac:dyDescent="0.25">
      <c r="A89" s="75">
        <f t="shared" si="1"/>
        <v>79</v>
      </c>
      <c r="B89" s="76" t="s">
        <v>815</v>
      </c>
      <c r="C89" s="77" t="s">
        <v>462</v>
      </c>
      <c r="D89" s="77" t="s">
        <v>409</v>
      </c>
      <c r="E89" s="91">
        <v>12000</v>
      </c>
      <c r="G89" s="96"/>
    </row>
    <row r="90" spans="1:7" s="15" customFormat="1" ht="24" customHeight="1" x14ac:dyDescent="0.25">
      <c r="A90" s="75">
        <f t="shared" si="1"/>
        <v>80</v>
      </c>
      <c r="B90" s="76" t="s">
        <v>816</v>
      </c>
      <c r="C90" s="77" t="s">
        <v>462</v>
      </c>
      <c r="D90" s="77" t="s">
        <v>409</v>
      </c>
      <c r="E90" s="91">
        <v>12000</v>
      </c>
      <c r="G90" s="96"/>
    </row>
    <row r="91" spans="1:7" s="15" customFormat="1" ht="24" customHeight="1" x14ac:dyDescent="0.25">
      <c r="A91" s="75">
        <f t="shared" si="1"/>
        <v>81</v>
      </c>
      <c r="B91" s="76" t="s">
        <v>817</v>
      </c>
      <c r="C91" s="77" t="s">
        <v>462</v>
      </c>
      <c r="D91" s="77" t="s">
        <v>409</v>
      </c>
      <c r="E91" s="91">
        <v>12000</v>
      </c>
      <c r="G91" s="96"/>
    </row>
    <row r="92" spans="1:7" s="15" customFormat="1" ht="24" customHeight="1" x14ac:dyDescent="0.25">
      <c r="A92" s="75">
        <f t="shared" si="1"/>
        <v>82</v>
      </c>
      <c r="B92" s="76" t="s">
        <v>1225</v>
      </c>
      <c r="C92" s="77" t="s">
        <v>462</v>
      </c>
      <c r="D92" s="77" t="s">
        <v>409</v>
      </c>
      <c r="E92" s="91">
        <v>12000</v>
      </c>
      <c r="G92" s="96"/>
    </row>
    <row r="93" spans="1:7" s="15" customFormat="1" ht="24" customHeight="1" x14ac:dyDescent="0.25">
      <c r="A93" s="75">
        <f t="shared" si="1"/>
        <v>83</v>
      </c>
      <c r="B93" s="76" t="s">
        <v>1265</v>
      </c>
      <c r="C93" s="77" t="s">
        <v>462</v>
      </c>
      <c r="D93" s="77" t="s">
        <v>409</v>
      </c>
      <c r="E93" s="91">
        <v>12000</v>
      </c>
      <c r="G93" s="96"/>
    </row>
    <row r="94" spans="1:7" s="15" customFormat="1" ht="24" customHeight="1" x14ac:dyDescent="0.25">
      <c r="A94" s="75">
        <f t="shared" si="1"/>
        <v>84</v>
      </c>
      <c r="B94" s="76" t="s">
        <v>1266</v>
      </c>
      <c r="C94" s="77" t="s">
        <v>462</v>
      </c>
      <c r="D94" s="77" t="s">
        <v>409</v>
      </c>
      <c r="E94" s="91">
        <v>12000</v>
      </c>
      <c r="G94" s="96"/>
    </row>
    <row r="95" spans="1:7" s="15" customFormat="1" ht="24" customHeight="1" x14ac:dyDescent="0.25">
      <c r="A95" s="75">
        <f t="shared" si="1"/>
        <v>85</v>
      </c>
      <c r="B95" s="76" t="s">
        <v>1252</v>
      </c>
      <c r="C95" s="77" t="s">
        <v>462</v>
      </c>
      <c r="D95" s="77" t="s">
        <v>409</v>
      </c>
      <c r="E95" s="91">
        <v>12000</v>
      </c>
      <c r="G95" s="96"/>
    </row>
    <row r="96" spans="1:7" s="15" customFormat="1" ht="24" customHeight="1" x14ac:dyDescent="0.25">
      <c r="A96" s="75">
        <f t="shared" si="1"/>
        <v>86</v>
      </c>
      <c r="B96" s="76" t="s">
        <v>1412</v>
      </c>
      <c r="C96" s="77" t="s">
        <v>462</v>
      </c>
      <c r="D96" s="77" t="s">
        <v>409</v>
      </c>
      <c r="E96" s="91">
        <v>7000</v>
      </c>
      <c r="G96" s="96"/>
    </row>
    <row r="97" spans="1:7" s="15" customFormat="1" ht="24" customHeight="1" x14ac:dyDescent="0.25">
      <c r="A97" s="75">
        <f t="shared" si="1"/>
        <v>87</v>
      </c>
      <c r="B97" s="76" t="s">
        <v>1410</v>
      </c>
      <c r="C97" s="77" t="s">
        <v>462</v>
      </c>
      <c r="D97" s="77" t="s">
        <v>409</v>
      </c>
      <c r="E97" s="91">
        <v>15000</v>
      </c>
      <c r="G97" s="96"/>
    </row>
    <row r="98" spans="1:7" s="15" customFormat="1" ht="24" customHeight="1" x14ac:dyDescent="0.25">
      <c r="A98" s="75">
        <f t="shared" si="1"/>
        <v>88</v>
      </c>
      <c r="B98" s="76" t="s">
        <v>818</v>
      </c>
      <c r="C98" s="77" t="s">
        <v>461</v>
      </c>
      <c r="D98" s="77" t="s">
        <v>409</v>
      </c>
      <c r="E98" s="91">
        <v>7000</v>
      </c>
      <c r="G98" s="96"/>
    </row>
    <row r="99" spans="1:7" s="15" customFormat="1" ht="24" customHeight="1" x14ac:dyDescent="0.25">
      <c r="A99" s="75">
        <f t="shared" si="1"/>
        <v>89</v>
      </c>
      <c r="B99" s="76" t="s">
        <v>1155</v>
      </c>
      <c r="C99" s="77" t="s">
        <v>462</v>
      </c>
      <c r="D99" s="77" t="s">
        <v>409</v>
      </c>
      <c r="E99" s="91">
        <v>12000</v>
      </c>
      <c r="G99" s="96"/>
    </row>
    <row r="100" spans="1:7" s="15" customFormat="1" ht="24" customHeight="1" x14ac:dyDescent="0.25">
      <c r="A100" s="75">
        <f t="shared" si="1"/>
        <v>90</v>
      </c>
      <c r="B100" s="76" t="s">
        <v>819</v>
      </c>
      <c r="C100" s="77" t="s">
        <v>461</v>
      </c>
      <c r="D100" s="77" t="s">
        <v>409</v>
      </c>
      <c r="E100" s="91">
        <v>7000</v>
      </c>
      <c r="G100" s="96"/>
    </row>
    <row r="101" spans="1:7" s="15" customFormat="1" ht="24" customHeight="1" x14ac:dyDescent="0.25">
      <c r="A101" s="75">
        <f t="shared" si="1"/>
        <v>91</v>
      </c>
      <c r="B101" s="76" t="s">
        <v>820</v>
      </c>
      <c r="C101" s="77" t="s">
        <v>461</v>
      </c>
      <c r="D101" s="77" t="s">
        <v>409</v>
      </c>
      <c r="E101" s="91">
        <v>8000</v>
      </c>
      <c r="G101" s="96"/>
    </row>
    <row r="102" spans="1:7" s="15" customFormat="1" ht="24" customHeight="1" x14ac:dyDescent="0.25">
      <c r="A102" s="75">
        <f t="shared" si="1"/>
        <v>92</v>
      </c>
      <c r="B102" s="76" t="s">
        <v>821</v>
      </c>
      <c r="C102" s="77" t="s">
        <v>461</v>
      </c>
      <c r="D102" s="77" t="s">
        <v>409</v>
      </c>
      <c r="E102" s="91">
        <v>10000</v>
      </c>
      <c r="G102" s="96"/>
    </row>
    <row r="103" spans="1:7" s="15" customFormat="1" ht="24" customHeight="1" x14ac:dyDescent="0.25">
      <c r="A103" s="75">
        <f t="shared" si="1"/>
        <v>93</v>
      </c>
      <c r="B103" s="76" t="s">
        <v>822</v>
      </c>
      <c r="C103" s="77" t="s">
        <v>461</v>
      </c>
      <c r="D103" s="77" t="s">
        <v>409</v>
      </c>
      <c r="E103" s="91">
        <v>12000</v>
      </c>
      <c r="G103" s="96"/>
    </row>
    <row r="104" spans="1:7" s="15" customFormat="1" ht="24" customHeight="1" x14ac:dyDescent="0.25">
      <c r="A104" s="75">
        <f t="shared" si="1"/>
        <v>94</v>
      </c>
      <c r="B104" s="76" t="s">
        <v>1289</v>
      </c>
      <c r="C104" s="77" t="s">
        <v>461</v>
      </c>
      <c r="D104" s="77" t="s">
        <v>409</v>
      </c>
      <c r="E104" s="91">
        <v>7000</v>
      </c>
      <c r="G104" s="96"/>
    </row>
    <row r="105" spans="1:7" s="15" customFormat="1" ht="24" customHeight="1" x14ac:dyDescent="0.25">
      <c r="A105" s="75">
        <f t="shared" si="1"/>
        <v>95</v>
      </c>
      <c r="B105" s="76" t="s">
        <v>823</v>
      </c>
      <c r="C105" s="77" t="s">
        <v>462</v>
      </c>
      <c r="D105" s="77" t="s">
        <v>377</v>
      </c>
      <c r="E105" s="91">
        <v>18000</v>
      </c>
      <c r="G105" s="96"/>
    </row>
    <row r="106" spans="1:7" s="15" customFormat="1" ht="24" customHeight="1" x14ac:dyDescent="0.25">
      <c r="A106" s="75">
        <f t="shared" si="1"/>
        <v>96</v>
      </c>
      <c r="B106" s="76" t="s">
        <v>824</v>
      </c>
      <c r="C106" s="77" t="s">
        <v>462</v>
      </c>
      <c r="D106" s="77" t="s">
        <v>377</v>
      </c>
      <c r="E106" s="91">
        <v>13000</v>
      </c>
      <c r="G106" s="96"/>
    </row>
    <row r="107" spans="1:7" s="15" customFormat="1" ht="24" customHeight="1" x14ac:dyDescent="0.25">
      <c r="A107" s="75">
        <f t="shared" si="1"/>
        <v>97</v>
      </c>
      <c r="B107" s="76" t="s">
        <v>825</v>
      </c>
      <c r="C107" s="77" t="s">
        <v>462</v>
      </c>
      <c r="D107" s="77" t="s">
        <v>377</v>
      </c>
      <c r="E107" s="91">
        <v>13000</v>
      </c>
      <c r="G107" s="96"/>
    </row>
    <row r="108" spans="1:7" s="15" customFormat="1" ht="24" customHeight="1" x14ac:dyDescent="0.25">
      <c r="A108" s="75">
        <f t="shared" si="1"/>
        <v>98</v>
      </c>
      <c r="B108" s="76" t="s">
        <v>826</v>
      </c>
      <c r="C108" s="77" t="s">
        <v>462</v>
      </c>
      <c r="D108" s="77" t="s">
        <v>377</v>
      </c>
      <c r="E108" s="91">
        <v>12000</v>
      </c>
      <c r="G108" s="96"/>
    </row>
    <row r="109" spans="1:7" s="15" customFormat="1" ht="24" customHeight="1" x14ac:dyDescent="0.25">
      <c r="A109" s="75">
        <f t="shared" si="1"/>
        <v>99</v>
      </c>
      <c r="B109" s="76" t="s">
        <v>1253</v>
      </c>
      <c r="C109" s="77" t="s">
        <v>461</v>
      </c>
      <c r="D109" s="77" t="s">
        <v>377</v>
      </c>
      <c r="E109" s="91">
        <v>7000</v>
      </c>
      <c r="G109" s="96"/>
    </row>
    <row r="110" spans="1:7" s="15" customFormat="1" ht="24" customHeight="1" x14ac:dyDescent="0.25">
      <c r="A110" s="75">
        <f t="shared" si="1"/>
        <v>100</v>
      </c>
      <c r="B110" s="76" t="s">
        <v>1254</v>
      </c>
      <c r="C110" s="77" t="s">
        <v>461</v>
      </c>
      <c r="D110" s="77" t="s">
        <v>377</v>
      </c>
      <c r="E110" s="91">
        <v>7000</v>
      </c>
      <c r="G110" s="96"/>
    </row>
    <row r="111" spans="1:7" s="15" customFormat="1" ht="24" customHeight="1" x14ac:dyDescent="0.25">
      <c r="A111" s="75">
        <f t="shared" si="1"/>
        <v>101</v>
      </c>
      <c r="B111" s="76" t="s">
        <v>1338</v>
      </c>
      <c r="C111" s="77" t="s">
        <v>461</v>
      </c>
      <c r="D111" s="77" t="s">
        <v>377</v>
      </c>
      <c r="E111" s="91">
        <v>7000</v>
      </c>
      <c r="G111" s="96"/>
    </row>
    <row r="112" spans="1:7" s="15" customFormat="1" ht="24" customHeight="1" x14ac:dyDescent="0.25">
      <c r="A112" s="75">
        <f t="shared" si="1"/>
        <v>102</v>
      </c>
      <c r="B112" s="76" t="s">
        <v>828</v>
      </c>
      <c r="C112" s="77" t="s">
        <v>462</v>
      </c>
      <c r="D112" s="77" t="s">
        <v>785</v>
      </c>
      <c r="E112" s="91">
        <v>10000</v>
      </c>
      <c r="G112" s="96"/>
    </row>
    <row r="113" spans="1:7" s="15" customFormat="1" ht="24" customHeight="1" x14ac:dyDescent="0.25">
      <c r="A113" s="75">
        <f t="shared" si="1"/>
        <v>103</v>
      </c>
      <c r="B113" s="76" t="s">
        <v>829</v>
      </c>
      <c r="C113" s="77" t="s">
        <v>462</v>
      </c>
      <c r="D113" s="77" t="s">
        <v>785</v>
      </c>
      <c r="E113" s="91">
        <v>12000</v>
      </c>
      <c r="G113" s="96"/>
    </row>
    <row r="114" spans="1:7" s="15" customFormat="1" ht="24" customHeight="1" x14ac:dyDescent="0.25">
      <c r="A114" s="75">
        <f t="shared" si="1"/>
        <v>104</v>
      </c>
      <c r="B114" s="76" t="s">
        <v>1255</v>
      </c>
      <c r="C114" s="77" t="s">
        <v>462</v>
      </c>
      <c r="D114" s="77" t="s">
        <v>785</v>
      </c>
      <c r="E114" s="91">
        <v>12000</v>
      </c>
      <c r="G114" s="96"/>
    </row>
    <row r="115" spans="1:7" s="15" customFormat="1" ht="24" customHeight="1" x14ac:dyDescent="0.25">
      <c r="A115" s="75">
        <f t="shared" si="1"/>
        <v>105</v>
      </c>
      <c r="B115" s="76" t="s">
        <v>1304</v>
      </c>
      <c r="C115" s="77" t="s">
        <v>462</v>
      </c>
      <c r="D115" s="77" t="s">
        <v>785</v>
      </c>
      <c r="E115" s="91">
        <v>12000</v>
      </c>
      <c r="G115" s="96"/>
    </row>
    <row r="116" spans="1:7" s="15" customFormat="1" ht="24" customHeight="1" x14ac:dyDescent="0.25">
      <c r="A116" s="75">
        <f t="shared" si="1"/>
        <v>106</v>
      </c>
      <c r="B116" s="76" t="s">
        <v>830</v>
      </c>
      <c r="C116" s="77" t="s">
        <v>461</v>
      </c>
      <c r="D116" s="77" t="s">
        <v>785</v>
      </c>
      <c r="E116" s="91">
        <v>7000</v>
      </c>
      <c r="G116" s="96"/>
    </row>
    <row r="117" spans="1:7" s="15" customFormat="1" ht="24" customHeight="1" x14ac:dyDescent="0.25">
      <c r="A117" s="75">
        <f t="shared" si="1"/>
        <v>107</v>
      </c>
      <c r="B117" s="76" t="s">
        <v>831</v>
      </c>
      <c r="C117" s="77" t="s">
        <v>461</v>
      </c>
      <c r="D117" s="77" t="s">
        <v>785</v>
      </c>
      <c r="E117" s="91">
        <v>9000</v>
      </c>
      <c r="G117" s="96"/>
    </row>
    <row r="118" spans="1:7" s="15" customFormat="1" ht="24" customHeight="1" x14ac:dyDescent="0.25">
      <c r="A118" s="75">
        <f t="shared" si="1"/>
        <v>108</v>
      </c>
      <c r="B118" s="76" t="s">
        <v>1280</v>
      </c>
      <c r="C118" s="77" t="s">
        <v>461</v>
      </c>
      <c r="D118" s="77" t="s">
        <v>785</v>
      </c>
      <c r="E118" s="91">
        <v>6000</v>
      </c>
      <c r="G118" s="96"/>
    </row>
    <row r="119" spans="1:7" s="15" customFormat="1" ht="24" customHeight="1" x14ac:dyDescent="0.25">
      <c r="A119" s="75">
        <f t="shared" si="1"/>
        <v>109</v>
      </c>
      <c r="B119" s="76" t="s">
        <v>1281</v>
      </c>
      <c r="C119" s="77" t="s">
        <v>461</v>
      </c>
      <c r="D119" s="77" t="s">
        <v>785</v>
      </c>
      <c r="E119" s="91">
        <v>10000</v>
      </c>
      <c r="G119" s="96"/>
    </row>
    <row r="120" spans="1:7" s="15" customFormat="1" ht="24" customHeight="1" x14ac:dyDescent="0.25">
      <c r="A120" s="75">
        <f t="shared" si="1"/>
        <v>110</v>
      </c>
      <c r="B120" s="76" t="s">
        <v>1282</v>
      </c>
      <c r="C120" s="77" t="s">
        <v>461</v>
      </c>
      <c r="D120" s="77" t="s">
        <v>785</v>
      </c>
      <c r="E120" s="91">
        <v>6000</v>
      </c>
      <c r="G120" s="96"/>
    </row>
    <row r="121" spans="1:7" s="15" customFormat="1" ht="24" customHeight="1" x14ac:dyDescent="0.25">
      <c r="A121" s="75">
        <f t="shared" si="1"/>
        <v>111</v>
      </c>
      <c r="B121" s="76" t="s">
        <v>1286</v>
      </c>
      <c r="C121" s="77" t="s">
        <v>461</v>
      </c>
      <c r="D121" s="77" t="s">
        <v>785</v>
      </c>
      <c r="E121" s="91">
        <v>8000</v>
      </c>
      <c r="G121" s="96"/>
    </row>
    <row r="122" spans="1:7" s="15" customFormat="1" ht="24" customHeight="1" x14ac:dyDescent="0.25">
      <c r="A122" s="75">
        <f t="shared" si="1"/>
        <v>112</v>
      </c>
      <c r="B122" s="76" t="s">
        <v>832</v>
      </c>
      <c r="C122" s="77" t="s">
        <v>462</v>
      </c>
      <c r="D122" s="77" t="s">
        <v>403</v>
      </c>
      <c r="E122" s="91">
        <v>12000</v>
      </c>
      <c r="G122" s="96"/>
    </row>
    <row r="123" spans="1:7" s="15" customFormat="1" ht="24" customHeight="1" x14ac:dyDescent="0.25">
      <c r="A123" s="75">
        <f t="shared" si="1"/>
        <v>113</v>
      </c>
      <c r="B123" s="76" t="s">
        <v>1273</v>
      </c>
      <c r="C123" s="77" t="s">
        <v>1146</v>
      </c>
      <c r="D123" s="77" t="s">
        <v>403</v>
      </c>
      <c r="E123" s="91">
        <v>15000</v>
      </c>
      <c r="G123" s="96"/>
    </row>
    <row r="124" spans="1:7" s="15" customFormat="1" ht="24" customHeight="1" x14ac:dyDescent="0.25">
      <c r="A124" s="75">
        <f t="shared" si="1"/>
        <v>114</v>
      </c>
      <c r="B124" s="76" t="s">
        <v>833</v>
      </c>
      <c r="C124" s="77" t="s">
        <v>461</v>
      </c>
      <c r="D124" s="77" t="s">
        <v>403</v>
      </c>
      <c r="E124" s="91">
        <v>9000</v>
      </c>
      <c r="G124" s="96"/>
    </row>
    <row r="125" spans="1:7" s="15" customFormat="1" ht="24" customHeight="1" x14ac:dyDescent="0.25">
      <c r="A125" s="75">
        <f t="shared" si="1"/>
        <v>115</v>
      </c>
      <c r="B125" s="76" t="s">
        <v>834</v>
      </c>
      <c r="C125" s="77" t="s">
        <v>461</v>
      </c>
      <c r="D125" s="77" t="s">
        <v>403</v>
      </c>
      <c r="E125" s="91">
        <v>10000</v>
      </c>
      <c r="G125" s="96"/>
    </row>
    <row r="126" spans="1:7" s="15" customFormat="1" ht="24" customHeight="1" x14ac:dyDescent="0.25">
      <c r="A126" s="75">
        <f t="shared" si="1"/>
        <v>116</v>
      </c>
      <c r="B126" s="76" t="s">
        <v>1378</v>
      </c>
      <c r="C126" s="77" t="s">
        <v>461</v>
      </c>
      <c r="D126" s="77" t="s">
        <v>403</v>
      </c>
      <c r="E126" s="91">
        <v>10000</v>
      </c>
      <c r="G126" s="96"/>
    </row>
    <row r="127" spans="1:7" s="15" customFormat="1" ht="24" customHeight="1" x14ac:dyDescent="0.25">
      <c r="A127" s="75">
        <f t="shared" si="1"/>
        <v>117</v>
      </c>
      <c r="B127" s="76" t="s">
        <v>835</v>
      </c>
      <c r="C127" s="77" t="s">
        <v>462</v>
      </c>
      <c r="D127" s="77" t="s">
        <v>404</v>
      </c>
      <c r="E127" s="91">
        <v>14000</v>
      </c>
      <c r="G127" s="96"/>
    </row>
    <row r="128" spans="1:7" s="15" customFormat="1" ht="24" customHeight="1" x14ac:dyDescent="0.25">
      <c r="A128" s="75">
        <f t="shared" si="1"/>
        <v>118</v>
      </c>
      <c r="B128" s="76" t="s">
        <v>836</v>
      </c>
      <c r="C128" s="77" t="s">
        <v>462</v>
      </c>
      <c r="D128" s="77" t="s">
        <v>404</v>
      </c>
      <c r="E128" s="91">
        <v>13000</v>
      </c>
      <c r="G128" s="96"/>
    </row>
    <row r="129" spans="1:7" s="15" customFormat="1" ht="24" customHeight="1" x14ac:dyDescent="0.25">
      <c r="A129" s="75">
        <f t="shared" si="1"/>
        <v>119</v>
      </c>
      <c r="B129" s="76" t="s">
        <v>837</v>
      </c>
      <c r="C129" s="77" t="s">
        <v>462</v>
      </c>
      <c r="D129" s="77" t="s">
        <v>404</v>
      </c>
      <c r="E129" s="91">
        <v>12000</v>
      </c>
      <c r="G129" s="96"/>
    </row>
    <row r="130" spans="1:7" s="15" customFormat="1" ht="24" customHeight="1" x14ac:dyDescent="0.25">
      <c r="A130" s="75">
        <f t="shared" si="1"/>
        <v>120</v>
      </c>
      <c r="B130" s="76" t="s">
        <v>838</v>
      </c>
      <c r="C130" s="77" t="s">
        <v>462</v>
      </c>
      <c r="D130" s="77" t="s">
        <v>404</v>
      </c>
      <c r="E130" s="91">
        <v>12000</v>
      </c>
      <c r="G130" s="96"/>
    </row>
    <row r="131" spans="1:7" s="15" customFormat="1" ht="24" customHeight="1" x14ac:dyDescent="0.25">
      <c r="A131" s="75">
        <f t="shared" si="1"/>
        <v>121</v>
      </c>
      <c r="B131" s="76" t="s">
        <v>839</v>
      </c>
      <c r="C131" s="77" t="s">
        <v>462</v>
      </c>
      <c r="D131" s="77" t="s">
        <v>404</v>
      </c>
      <c r="E131" s="91">
        <v>12000</v>
      </c>
      <c r="G131" s="96"/>
    </row>
    <row r="132" spans="1:7" s="15" customFormat="1" ht="24" customHeight="1" x14ac:dyDescent="0.25">
      <c r="A132" s="75">
        <f t="shared" si="1"/>
        <v>122</v>
      </c>
      <c r="B132" s="76" t="s">
        <v>840</v>
      </c>
      <c r="C132" s="77" t="s">
        <v>461</v>
      </c>
      <c r="D132" s="77" t="s">
        <v>404</v>
      </c>
      <c r="E132" s="91">
        <v>6000</v>
      </c>
      <c r="G132" s="96"/>
    </row>
    <row r="133" spans="1:7" s="15" customFormat="1" ht="24" customHeight="1" x14ac:dyDescent="0.25">
      <c r="A133" s="75">
        <f t="shared" si="1"/>
        <v>123</v>
      </c>
      <c r="B133" s="76" t="s">
        <v>841</v>
      </c>
      <c r="C133" s="77" t="s">
        <v>461</v>
      </c>
      <c r="D133" s="77" t="s">
        <v>404</v>
      </c>
      <c r="E133" s="91">
        <v>6000</v>
      </c>
      <c r="G133" s="96"/>
    </row>
    <row r="134" spans="1:7" s="15" customFormat="1" ht="24" customHeight="1" x14ac:dyDescent="0.25">
      <c r="A134" s="75">
        <f t="shared" si="1"/>
        <v>124</v>
      </c>
      <c r="B134" s="76" t="s">
        <v>842</v>
      </c>
      <c r="C134" s="77" t="s">
        <v>461</v>
      </c>
      <c r="D134" s="77" t="s">
        <v>404</v>
      </c>
      <c r="E134" s="91">
        <v>8000</v>
      </c>
      <c r="G134" s="96"/>
    </row>
    <row r="135" spans="1:7" s="15" customFormat="1" ht="24" customHeight="1" x14ac:dyDescent="0.25">
      <c r="A135" s="75">
        <f t="shared" si="1"/>
        <v>125</v>
      </c>
      <c r="B135" s="76" t="s">
        <v>843</v>
      </c>
      <c r="C135" s="77" t="s">
        <v>461</v>
      </c>
      <c r="D135" s="77" t="s">
        <v>404</v>
      </c>
      <c r="E135" s="91">
        <v>8500</v>
      </c>
      <c r="G135" s="96"/>
    </row>
    <row r="136" spans="1:7" s="15" customFormat="1" ht="24" customHeight="1" x14ac:dyDescent="0.25">
      <c r="A136" s="75">
        <f t="shared" si="1"/>
        <v>126</v>
      </c>
      <c r="B136" s="76" t="s">
        <v>844</v>
      </c>
      <c r="C136" s="77" t="s">
        <v>461</v>
      </c>
      <c r="D136" s="77" t="s">
        <v>780</v>
      </c>
      <c r="E136" s="91">
        <v>7000</v>
      </c>
      <c r="G136" s="96"/>
    </row>
    <row r="137" spans="1:7" s="15" customFormat="1" ht="24" customHeight="1" x14ac:dyDescent="0.25">
      <c r="A137" s="75">
        <f t="shared" si="1"/>
        <v>127</v>
      </c>
      <c r="B137" s="76" t="s">
        <v>845</v>
      </c>
      <c r="C137" s="77" t="s">
        <v>461</v>
      </c>
      <c r="D137" s="77" t="s">
        <v>780</v>
      </c>
      <c r="E137" s="91">
        <v>7000</v>
      </c>
      <c r="G137" s="96"/>
    </row>
    <row r="138" spans="1:7" s="15" customFormat="1" ht="24" customHeight="1" x14ac:dyDescent="0.25">
      <c r="A138" s="75">
        <f t="shared" si="1"/>
        <v>128</v>
      </c>
      <c r="B138" s="76" t="s">
        <v>846</v>
      </c>
      <c r="C138" s="77" t="s">
        <v>461</v>
      </c>
      <c r="D138" s="77" t="s">
        <v>780</v>
      </c>
      <c r="E138" s="91">
        <v>7000</v>
      </c>
      <c r="G138" s="96"/>
    </row>
    <row r="139" spans="1:7" s="15" customFormat="1" ht="24" customHeight="1" x14ac:dyDescent="0.25">
      <c r="A139" s="75">
        <f t="shared" si="1"/>
        <v>129</v>
      </c>
      <c r="B139" s="76" t="s">
        <v>847</v>
      </c>
      <c r="C139" s="77" t="s">
        <v>461</v>
      </c>
      <c r="D139" s="77" t="s">
        <v>780</v>
      </c>
      <c r="E139" s="91">
        <v>8000</v>
      </c>
      <c r="G139" s="96"/>
    </row>
    <row r="140" spans="1:7" s="15" customFormat="1" ht="24" customHeight="1" x14ac:dyDescent="0.25">
      <c r="A140" s="75">
        <f t="shared" si="1"/>
        <v>130</v>
      </c>
      <c r="B140" s="76" t="s">
        <v>848</v>
      </c>
      <c r="C140" s="77" t="s">
        <v>462</v>
      </c>
      <c r="D140" s="77" t="s">
        <v>482</v>
      </c>
      <c r="E140" s="91">
        <v>12000</v>
      </c>
      <c r="G140" s="96"/>
    </row>
    <row r="141" spans="1:7" s="15" customFormat="1" ht="24" customHeight="1" x14ac:dyDescent="0.25">
      <c r="A141" s="75">
        <f t="shared" ref="A141:A204" si="2">+A140+1</f>
        <v>131</v>
      </c>
      <c r="B141" s="76" t="s">
        <v>849</v>
      </c>
      <c r="C141" s="77" t="s">
        <v>462</v>
      </c>
      <c r="D141" s="77" t="s">
        <v>482</v>
      </c>
      <c r="E141" s="91">
        <v>12000</v>
      </c>
      <c r="G141" s="96"/>
    </row>
    <row r="142" spans="1:7" s="15" customFormat="1" ht="24" customHeight="1" x14ac:dyDescent="0.25">
      <c r="A142" s="75">
        <f t="shared" si="2"/>
        <v>132</v>
      </c>
      <c r="B142" s="76" t="s">
        <v>850</v>
      </c>
      <c r="C142" s="77" t="s">
        <v>462</v>
      </c>
      <c r="D142" s="77" t="s">
        <v>482</v>
      </c>
      <c r="E142" s="91">
        <v>12000</v>
      </c>
      <c r="G142" s="96"/>
    </row>
    <row r="143" spans="1:7" s="15" customFormat="1" ht="24" customHeight="1" x14ac:dyDescent="0.25">
      <c r="A143" s="75">
        <f t="shared" si="2"/>
        <v>133</v>
      </c>
      <c r="B143" s="76" t="s">
        <v>851</v>
      </c>
      <c r="C143" s="77" t="s">
        <v>462</v>
      </c>
      <c r="D143" s="77" t="s">
        <v>482</v>
      </c>
      <c r="E143" s="91">
        <v>12000</v>
      </c>
      <c r="G143" s="96"/>
    </row>
    <row r="144" spans="1:7" s="15" customFormat="1" ht="24" customHeight="1" x14ac:dyDescent="0.25">
      <c r="A144" s="75">
        <f t="shared" si="2"/>
        <v>134</v>
      </c>
      <c r="B144" s="76" t="s">
        <v>852</v>
      </c>
      <c r="C144" s="77" t="s">
        <v>462</v>
      </c>
      <c r="D144" s="77" t="s">
        <v>381</v>
      </c>
      <c r="E144" s="91">
        <v>15000</v>
      </c>
      <c r="G144" s="96"/>
    </row>
    <row r="145" spans="1:7" s="15" customFormat="1" ht="24" customHeight="1" x14ac:dyDescent="0.25">
      <c r="A145" s="75">
        <f t="shared" si="2"/>
        <v>135</v>
      </c>
      <c r="B145" s="76" t="s">
        <v>854</v>
      </c>
      <c r="C145" s="77" t="s">
        <v>462</v>
      </c>
      <c r="D145" s="77" t="s">
        <v>381</v>
      </c>
      <c r="E145" s="91">
        <v>10000</v>
      </c>
      <c r="G145" s="96"/>
    </row>
    <row r="146" spans="1:7" s="15" customFormat="1" ht="24" customHeight="1" x14ac:dyDescent="0.25">
      <c r="A146" s="75">
        <f t="shared" si="2"/>
        <v>136</v>
      </c>
      <c r="B146" s="76" t="s">
        <v>1300</v>
      </c>
      <c r="C146" s="77" t="s">
        <v>462</v>
      </c>
      <c r="D146" s="77" t="s">
        <v>381</v>
      </c>
      <c r="E146" s="91">
        <v>12000</v>
      </c>
      <c r="G146" s="96"/>
    </row>
    <row r="147" spans="1:7" s="15" customFormat="1" ht="24" customHeight="1" x14ac:dyDescent="0.25">
      <c r="A147" s="75">
        <f t="shared" si="2"/>
        <v>137</v>
      </c>
      <c r="B147" s="76" t="s">
        <v>855</v>
      </c>
      <c r="C147" s="77" t="s">
        <v>462</v>
      </c>
      <c r="D147" s="77" t="s">
        <v>382</v>
      </c>
      <c r="E147" s="91">
        <v>14000</v>
      </c>
      <c r="G147" s="96"/>
    </row>
    <row r="148" spans="1:7" s="15" customFormat="1" ht="24" customHeight="1" x14ac:dyDescent="0.25">
      <c r="A148" s="75">
        <f t="shared" si="2"/>
        <v>138</v>
      </c>
      <c r="B148" s="76" t="s">
        <v>856</v>
      </c>
      <c r="C148" s="77" t="s">
        <v>462</v>
      </c>
      <c r="D148" s="77" t="s">
        <v>382</v>
      </c>
      <c r="E148" s="91">
        <v>12000</v>
      </c>
      <c r="G148" s="96"/>
    </row>
    <row r="149" spans="1:7" s="15" customFormat="1" ht="24" customHeight="1" x14ac:dyDescent="0.25">
      <c r="A149" s="75">
        <f t="shared" si="2"/>
        <v>139</v>
      </c>
      <c r="B149" s="76" t="s">
        <v>857</v>
      </c>
      <c r="C149" s="77" t="s">
        <v>462</v>
      </c>
      <c r="D149" s="77" t="s">
        <v>382</v>
      </c>
      <c r="E149" s="91">
        <v>12000</v>
      </c>
      <c r="G149" s="96"/>
    </row>
    <row r="150" spans="1:7" s="15" customFormat="1" ht="24" customHeight="1" x14ac:dyDescent="0.25">
      <c r="A150" s="75">
        <f t="shared" si="2"/>
        <v>140</v>
      </c>
      <c r="B150" s="76" t="s">
        <v>858</v>
      </c>
      <c r="C150" s="77" t="s">
        <v>462</v>
      </c>
      <c r="D150" s="77" t="s">
        <v>382</v>
      </c>
      <c r="E150" s="91">
        <v>8000</v>
      </c>
      <c r="G150" s="96"/>
    </row>
    <row r="151" spans="1:7" s="15" customFormat="1" ht="24" customHeight="1" x14ac:dyDescent="0.25">
      <c r="A151" s="75">
        <f t="shared" si="2"/>
        <v>141</v>
      </c>
      <c r="B151" s="76" t="s">
        <v>859</v>
      </c>
      <c r="C151" s="77" t="s">
        <v>462</v>
      </c>
      <c r="D151" s="77" t="s">
        <v>382</v>
      </c>
      <c r="E151" s="91">
        <v>8000</v>
      </c>
      <c r="G151" s="96"/>
    </row>
    <row r="152" spans="1:7" s="15" customFormat="1" ht="24" customHeight="1" x14ac:dyDescent="0.25">
      <c r="A152" s="75">
        <f t="shared" si="2"/>
        <v>142</v>
      </c>
      <c r="B152" s="76" t="s">
        <v>1227</v>
      </c>
      <c r="C152" s="77" t="s">
        <v>462</v>
      </c>
      <c r="D152" s="77" t="s">
        <v>382</v>
      </c>
      <c r="E152" s="91">
        <v>8000</v>
      </c>
      <c r="G152" s="96"/>
    </row>
    <row r="153" spans="1:7" s="15" customFormat="1" ht="24" customHeight="1" x14ac:dyDescent="0.25">
      <c r="A153" s="75">
        <f t="shared" si="2"/>
        <v>143</v>
      </c>
      <c r="B153" s="76" t="s">
        <v>1256</v>
      </c>
      <c r="C153" s="77" t="s">
        <v>462</v>
      </c>
      <c r="D153" s="77" t="s">
        <v>382</v>
      </c>
      <c r="E153" s="91">
        <v>12000</v>
      </c>
      <c r="G153" s="96"/>
    </row>
    <row r="154" spans="1:7" s="15" customFormat="1" ht="24" customHeight="1" x14ac:dyDescent="0.25">
      <c r="A154" s="75">
        <f t="shared" si="2"/>
        <v>144</v>
      </c>
      <c r="B154" s="76" t="s">
        <v>1115</v>
      </c>
      <c r="C154" s="77" t="s">
        <v>462</v>
      </c>
      <c r="D154" s="77" t="s">
        <v>382</v>
      </c>
      <c r="E154" s="91">
        <v>15000</v>
      </c>
      <c r="G154" s="96"/>
    </row>
    <row r="155" spans="1:7" s="15" customFormat="1" ht="24" customHeight="1" x14ac:dyDescent="0.25">
      <c r="A155" s="75">
        <f t="shared" si="2"/>
        <v>145</v>
      </c>
      <c r="B155" s="76" t="s">
        <v>1293</v>
      </c>
      <c r="C155" s="77" t="s">
        <v>462</v>
      </c>
      <c r="D155" s="77" t="s">
        <v>382</v>
      </c>
      <c r="E155" s="91">
        <v>12000</v>
      </c>
      <c r="G155" s="96"/>
    </row>
    <row r="156" spans="1:7" s="15" customFormat="1" ht="24" customHeight="1" x14ac:dyDescent="0.25">
      <c r="A156" s="75">
        <f t="shared" si="2"/>
        <v>146</v>
      </c>
      <c r="B156" s="76" t="s">
        <v>853</v>
      </c>
      <c r="C156" s="77" t="s">
        <v>461</v>
      </c>
      <c r="D156" s="77" t="s">
        <v>381</v>
      </c>
      <c r="E156" s="91">
        <v>8000</v>
      </c>
      <c r="G156" s="96"/>
    </row>
    <row r="157" spans="1:7" s="15" customFormat="1" ht="24" customHeight="1" x14ac:dyDescent="0.25">
      <c r="A157" s="75">
        <f t="shared" si="2"/>
        <v>147</v>
      </c>
      <c r="B157" s="76" t="s">
        <v>1339</v>
      </c>
      <c r="C157" s="77" t="s">
        <v>461</v>
      </c>
      <c r="D157" s="77" t="s">
        <v>381</v>
      </c>
      <c r="E157" s="91">
        <v>8000</v>
      </c>
      <c r="G157" s="96"/>
    </row>
    <row r="158" spans="1:7" s="15" customFormat="1" ht="24" customHeight="1" x14ac:dyDescent="0.25">
      <c r="A158" s="75">
        <f t="shared" si="2"/>
        <v>148</v>
      </c>
      <c r="B158" s="76" t="s">
        <v>1170</v>
      </c>
      <c r="C158" s="77" t="s">
        <v>461</v>
      </c>
      <c r="D158" s="77" t="s">
        <v>382</v>
      </c>
      <c r="E158" s="91">
        <v>6000</v>
      </c>
      <c r="G158" s="96"/>
    </row>
    <row r="159" spans="1:7" s="15" customFormat="1" ht="24" customHeight="1" x14ac:dyDescent="0.25">
      <c r="A159" s="75">
        <f t="shared" si="2"/>
        <v>149</v>
      </c>
      <c r="B159" s="76" t="s">
        <v>1171</v>
      </c>
      <c r="C159" s="77" t="s">
        <v>461</v>
      </c>
      <c r="D159" s="77" t="s">
        <v>382</v>
      </c>
      <c r="E159" s="91">
        <v>6000</v>
      </c>
      <c r="G159" s="96"/>
    </row>
    <row r="160" spans="1:7" s="15" customFormat="1" ht="24" customHeight="1" x14ac:dyDescent="0.25">
      <c r="A160" s="75">
        <f t="shared" si="2"/>
        <v>150</v>
      </c>
      <c r="B160" s="76" t="s">
        <v>860</v>
      </c>
      <c r="C160" s="77" t="s">
        <v>461</v>
      </c>
      <c r="D160" s="77" t="s">
        <v>382</v>
      </c>
      <c r="E160" s="91">
        <v>12000</v>
      </c>
      <c r="G160" s="96"/>
    </row>
    <row r="161" spans="1:7" s="15" customFormat="1" ht="24" customHeight="1" x14ac:dyDescent="0.25">
      <c r="A161" s="75">
        <f t="shared" si="2"/>
        <v>151</v>
      </c>
      <c r="B161" s="76" t="s">
        <v>861</v>
      </c>
      <c r="C161" s="77" t="s">
        <v>461</v>
      </c>
      <c r="D161" s="77" t="s">
        <v>382</v>
      </c>
      <c r="E161" s="91">
        <v>11000</v>
      </c>
      <c r="G161" s="96"/>
    </row>
    <row r="162" spans="1:7" s="15" customFormat="1" ht="24" customHeight="1" x14ac:dyDescent="0.25">
      <c r="A162" s="75">
        <f t="shared" si="2"/>
        <v>152</v>
      </c>
      <c r="B162" s="76" t="s">
        <v>862</v>
      </c>
      <c r="C162" s="77" t="s">
        <v>461</v>
      </c>
      <c r="D162" s="77" t="s">
        <v>382</v>
      </c>
      <c r="E162" s="91">
        <v>10000</v>
      </c>
      <c r="G162" s="96"/>
    </row>
    <row r="163" spans="1:7" s="15" customFormat="1" ht="24" customHeight="1" x14ac:dyDescent="0.25">
      <c r="A163" s="75">
        <f t="shared" si="2"/>
        <v>153</v>
      </c>
      <c r="B163" s="76" t="s">
        <v>863</v>
      </c>
      <c r="C163" s="77" t="s">
        <v>461</v>
      </c>
      <c r="D163" s="77" t="s">
        <v>382</v>
      </c>
      <c r="E163" s="91">
        <v>8500</v>
      </c>
      <c r="G163" s="96"/>
    </row>
    <row r="164" spans="1:7" s="15" customFormat="1" ht="24" customHeight="1" x14ac:dyDescent="0.25">
      <c r="A164" s="75">
        <f t="shared" si="2"/>
        <v>154</v>
      </c>
      <c r="B164" s="76" t="s">
        <v>864</v>
      </c>
      <c r="C164" s="77" t="s">
        <v>461</v>
      </c>
      <c r="D164" s="77" t="s">
        <v>382</v>
      </c>
      <c r="E164" s="91">
        <v>8000</v>
      </c>
      <c r="G164" s="96"/>
    </row>
    <row r="165" spans="1:7" s="15" customFormat="1" ht="24" customHeight="1" x14ac:dyDescent="0.25">
      <c r="A165" s="75">
        <f t="shared" si="2"/>
        <v>155</v>
      </c>
      <c r="B165" s="76" t="s">
        <v>865</v>
      </c>
      <c r="C165" s="77" t="s">
        <v>461</v>
      </c>
      <c r="D165" s="77" t="s">
        <v>382</v>
      </c>
      <c r="E165" s="91">
        <v>8000</v>
      </c>
      <c r="G165" s="96"/>
    </row>
    <row r="166" spans="1:7" s="15" customFormat="1" ht="24" customHeight="1" x14ac:dyDescent="0.25">
      <c r="A166" s="75">
        <f t="shared" si="2"/>
        <v>156</v>
      </c>
      <c r="B166" s="76" t="s">
        <v>866</v>
      </c>
      <c r="C166" s="77" t="s">
        <v>461</v>
      </c>
      <c r="D166" s="77" t="s">
        <v>382</v>
      </c>
      <c r="E166" s="91">
        <v>8000</v>
      </c>
      <c r="G166" s="96"/>
    </row>
    <row r="167" spans="1:7" s="15" customFormat="1" ht="24" customHeight="1" x14ac:dyDescent="0.25">
      <c r="A167" s="75">
        <f t="shared" si="2"/>
        <v>157</v>
      </c>
      <c r="B167" s="76" t="s">
        <v>867</v>
      </c>
      <c r="C167" s="77" t="s">
        <v>461</v>
      </c>
      <c r="D167" s="77" t="s">
        <v>382</v>
      </c>
      <c r="E167" s="91">
        <v>8000</v>
      </c>
      <c r="G167" s="96"/>
    </row>
    <row r="168" spans="1:7" s="15" customFormat="1" ht="24" customHeight="1" x14ac:dyDescent="0.25">
      <c r="A168" s="75">
        <f t="shared" si="2"/>
        <v>158</v>
      </c>
      <c r="B168" s="76" t="s">
        <v>868</v>
      </c>
      <c r="C168" s="77" t="s">
        <v>461</v>
      </c>
      <c r="D168" s="77" t="s">
        <v>382</v>
      </c>
      <c r="E168" s="91">
        <v>8000</v>
      </c>
      <c r="G168" s="96"/>
    </row>
    <row r="169" spans="1:7" s="15" customFormat="1" ht="24" customHeight="1" x14ac:dyDescent="0.25">
      <c r="A169" s="75">
        <f t="shared" si="2"/>
        <v>159</v>
      </c>
      <c r="B169" s="76" t="s">
        <v>869</v>
      </c>
      <c r="C169" s="77" t="s">
        <v>461</v>
      </c>
      <c r="D169" s="77" t="s">
        <v>382</v>
      </c>
      <c r="E169" s="91">
        <v>7500</v>
      </c>
      <c r="G169" s="96"/>
    </row>
    <row r="170" spans="1:7" s="15" customFormat="1" ht="24" customHeight="1" x14ac:dyDescent="0.25">
      <c r="A170" s="75">
        <f t="shared" si="2"/>
        <v>160</v>
      </c>
      <c r="B170" s="76" t="s">
        <v>870</v>
      </c>
      <c r="C170" s="77" t="s">
        <v>461</v>
      </c>
      <c r="D170" s="77" t="s">
        <v>382</v>
      </c>
      <c r="E170" s="91">
        <v>7500</v>
      </c>
      <c r="G170" s="96"/>
    </row>
    <row r="171" spans="1:7" s="15" customFormat="1" ht="24" customHeight="1" x14ac:dyDescent="0.25">
      <c r="A171" s="75">
        <f t="shared" si="2"/>
        <v>161</v>
      </c>
      <c r="B171" s="76" t="s">
        <v>871</v>
      </c>
      <c r="C171" s="77" t="s">
        <v>461</v>
      </c>
      <c r="D171" s="77" t="s">
        <v>382</v>
      </c>
      <c r="E171" s="91">
        <v>7000</v>
      </c>
      <c r="G171" s="96"/>
    </row>
    <row r="172" spans="1:7" s="15" customFormat="1" ht="24" customHeight="1" x14ac:dyDescent="0.25">
      <c r="A172" s="75">
        <f t="shared" si="2"/>
        <v>162</v>
      </c>
      <c r="B172" s="76" t="s">
        <v>872</v>
      </c>
      <c r="C172" s="77" t="s">
        <v>461</v>
      </c>
      <c r="D172" s="77" t="s">
        <v>382</v>
      </c>
      <c r="E172" s="91">
        <v>7000</v>
      </c>
      <c r="G172" s="96"/>
    </row>
    <row r="173" spans="1:7" s="15" customFormat="1" ht="24" customHeight="1" x14ac:dyDescent="0.25">
      <c r="A173" s="75">
        <f t="shared" si="2"/>
        <v>163</v>
      </c>
      <c r="B173" s="76" t="s">
        <v>873</v>
      </c>
      <c r="C173" s="77" t="s">
        <v>461</v>
      </c>
      <c r="D173" s="77" t="s">
        <v>382</v>
      </c>
      <c r="E173" s="91">
        <v>7000</v>
      </c>
      <c r="G173" s="96"/>
    </row>
    <row r="174" spans="1:7" s="15" customFormat="1" ht="24" customHeight="1" x14ac:dyDescent="0.25">
      <c r="A174" s="75">
        <f t="shared" si="2"/>
        <v>164</v>
      </c>
      <c r="B174" s="76" t="s">
        <v>874</v>
      </c>
      <c r="C174" s="77" t="s">
        <v>461</v>
      </c>
      <c r="D174" s="77" t="s">
        <v>382</v>
      </c>
      <c r="E174" s="91">
        <v>7000</v>
      </c>
      <c r="G174" s="96"/>
    </row>
    <row r="175" spans="1:7" s="15" customFormat="1" ht="24" customHeight="1" x14ac:dyDescent="0.25">
      <c r="A175" s="75">
        <f t="shared" si="2"/>
        <v>165</v>
      </c>
      <c r="B175" s="76" t="s">
        <v>875</v>
      </c>
      <c r="C175" s="77" t="s">
        <v>461</v>
      </c>
      <c r="D175" s="77" t="s">
        <v>382</v>
      </c>
      <c r="E175" s="91">
        <v>7000</v>
      </c>
      <c r="G175" s="96"/>
    </row>
    <row r="176" spans="1:7" s="15" customFormat="1" ht="24" customHeight="1" x14ac:dyDescent="0.25">
      <c r="A176" s="75">
        <f t="shared" si="2"/>
        <v>166</v>
      </c>
      <c r="B176" s="76" t="s">
        <v>876</v>
      </c>
      <c r="C176" s="77" t="s">
        <v>461</v>
      </c>
      <c r="D176" s="77" t="s">
        <v>382</v>
      </c>
      <c r="E176" s="91">
        <v>7000</v>
      </c>
      <c r="G176" s="96"/>
    </row>
    <row r="177" spans="1:7" s="15" customFormat="1" ht="24" customHeight="1" x14ac:dyDescent="0.25">
      <c r="A177" s="75">
        <f t="shared" si="2"/>
        <v>167</v>
      </c>
      <c r="B177" s="76" t="s">
        <v>877</v>
      </c>
      <c r="C177" s="77" t="s">
        <v>461</v>
      </c>
      <c r="D177" s="77" t="s">
        <v>382</v>
      </c>
      <c r="E177" s="91">
        <v>7000</v>
      </c>
      <c r="G177" s="96"/>
    </row>
    <row r="178" spans="1:7" s="15" customFormat="1" ht="24" customHeight="1" x14ac:dyDescent="0.25">
      <c r="A178" s="75">
        <f t="shared" si="2"/>
        <v>168</v>
      </c>
      <c r="B178" s="76" t="s">
        <v>878</v>
      </c>
      <c r="C178" s="77" t="s">
        <v>461</v>
      </c>
      <c r="D178" s="77" t="s">
        <v>382</v>
      </c>
      <c r="E178" s="91">
        <v>7000</v>
      </c>
      <c r="G178" s="96"/>
    </row>
    <row r="179" spans="1:7" s="15" customFormat="1" ht="24" customHeight="1" x14ac:dyDescent="0.25">
      <c r="A179" s="75">
        <f t="shared" si="2"/>
        <v>169</v>
      </c>
      <c r="B179" s="76" t="s">
        <v>879</v>
      </c>
      <c r="C179" s="77" t="s">
        <v>461</v>
      </c>
      <c r="D179" s="77" t="s">
        <v>382</v>
      </c>
      <c r="E179" s="91">
        <v>7000</v>
      </c>
      <c r="G179" s="96"/>
    </row>
    <row r="180" spans="1:7" s="15" customFormat="1" ht="24" customHeight="1" x14ac:dyDescent="0.25">
      <c r="A180" s="75">
        <f t="shared" si="2"/>
        <v>170</v>
      </c>
      <c r="B180" s="76" t="s">
        <v>880</v>
      </c>
      <c r="C180" s="77" t="s">
        <v>461</v>
      </c>
      <c r="D180" s="77" t="s">
        <v>382</v>
      </c>
      <c r="E180" s="91">
        <v>7000</v>
      </c>
      <c r="G180" s="96"/>
    </row>
    <row r="181" spans="1:7" s="15" customFormat="1" ht="24" customHeight="1" x14ac:dyDescent="0.25">
      <c r="A181" s="75">
        <f t="shared" si="2"/>
        <v>171</v>
      </c>
      <c r="B181" s="76" t="s">
        <v>881</v>
      </c>
      <c r="C181" s="77" t="s">
        <v>461</v>
      </c>
      <c r="D181" s="77" t="s">
        <v>382</v>
      </c>
      <c r="E181" s="91">
        <v>7000</v>
      </c>
      <c r="G181" s="96"/>
    </row>
    <row r="182" spans="1:7" s="15" customFormat="1" ht="24" customHeight="1" x14ac:dyDescent="0.25">
      <c r="A182" s="75">
        <f t="shared" si="2"/>
        <v>172</v>
      </c>
      <c r="B182" s="76" t="s">
        <v>882</v>
      </c>
      <c r="C182" s="77" t="s">
        <v>461</v>
      </c>
      <c r="D182" s="77" t="s">
        <v>382</v>
      </c>
      <c r="E182" s="91">
        <v>7000</v>
      </c>
      <c r="G182" s="96"/>
    </row>
    <row r="183" spans="1:7" s="15" customFormat="1" ht="24" customHeight="1" x14ac:dyDescent="0.25">
      <c r="A183" s="75">
        <f t="shared" si="2"/>
        <v>173</v>
      </c>
      <c r="B183" s="76" t="s">
        <v>883</v>
      </c>
      <c r="C183" s="77" t="s">
        <v>461</v>
      </c>
      <c r="D183" s="77" t="s">
        <v>382</v>
      </c>
      <c r="E183" s="91">
        <v>7000</v>
      </c>
      <c r="G183" s="96"/>
    </row>
    <row r="184" spans="1:7" s="15" customFormat="1" ht="24" customHeight="1" x14ac:dyDescent="0.25">
      <c r="A184" s="75">
        <f t="shared" si="2"/>
        <v>174</v>
      </c>
      <c r="B184" s="76" t="s">
        <v>884</v>
      </c>
      <c r="C184" s="77" t="s">
        <v>461</v>
      </c>
      <c r="D184" s="77" t="s">
        <v>382</v>
      </c>
      <c r="E184" s="91">
        <v>7000</v>
      </c>
      <c r="G184" s="96"/>
    </row>
    <row r="185" spans="1:7" s="15" customFormat="1" ht="24" customHeight="1" x14ac:dyDescent="0.25">
      <c r="A185" s="75">
        <f t="shared" si="2"/>
        <v>175</v>
      </c>
      <c r="B185" s="76" t="s">
        <v>885</v>
      </c>
      <c r="C185" s="77" t="s">
        <v>461</v>
      </c>
      <c r="D185" s="77" t="s">
        <v>382</v>
      </c>
      <c r="E185" s="91">
        <v>7000</v>
      </c>
      <c r="G185" s="96"/>
    </row>
    <row r="186" spans="1:7" s="15" customFormat="1" ht="24" customHeight="1" x14ac:dyDescent="0.25">
      <c r="A186" s="75">
        <f t="shared" si="2"/>
        <v>176</v>
      </c>
      <c r="B186" s="76" t="s">
        <v>886</v>
      </c>
      <c r="C186" s="77" t="s">
        <v>461</v>
      </c>
      <c r="D186" s="77" t="s">
        <v>382</v>
      </c>
      <c r="E186" s="91">
        <v>7000</v>
      </c>
      <c r="G186" s="96"/>
    </row>
    <row r="187" spans="1:7" s="15" customFormat="1" ht="24" customHeight="1" x14ac:dyDescent="0.25">
      <c r="A187" s="75">
        <f t="shared" si="2"/>
        <v>177</v>
      </c>
      <c r="B187" s="76" t="s">
        <v>887</v>
      </c>
      <c r="C187" s="77" t="s">
        <v>461</v>
      </c>
      <c r="D187" s="77" t="s">
        <v>382</v>
      </c>
      <c r="E187" s="91">
        <v>7000</v>
      </c>
      <c r="G187" s="96"/>
    </row>
    <row r="188" spans="1:7" s="15" customFormat="1" ht="24" customHeight="1" x14ac:dyDescent="0.25">
      <c r="A188" s="75">
        <f t="shared" si="2"/>
        <v>178</v>
      </c>
      <c r="B188" s="76" t="s">
        <v>888</v>
      </c>
      <c r="C188" s="77" t="s">
        <v>461</v>
      </c>
      <c r="D188" s="77" t="s">
        <v>382</v>
      </c>
      <c r="E188" s="91">
        <v>7000</v>
      </c>
      <c r="G188" s="96"/>
    </row>
    <row r="189" spans="1:7" s="15" customFormat="1" ht="24" customHeight="1" x14ac:dyDescent="0.25">
      <c r="A189" s="75">
        <f t="shared" si="2"/>
        <v>179</v>
      </c>
      <c r="B189" s="76" t="s">
        <v>889</v>
      </c>
      <c r="C189" s="77" t="s">
        <v>461</v>
      </c>
      <c r="D189" s="77" t="s">
        <v>382</v>
      </c>
      <c r="E189" s="91">
        <v>7000</v>
      </c>
      <c r="G189" s="96"/>
    </row>
    <row r="190" spans="1:7" s="15" customFormat="1" ht="24" customHeight="1" x14ac:dyDescent="0.25">
      <c r="A190" s="75">
        <f t="shared" si="2"/>
        <v>180</v>
      </c>
      <c r="B190" s="76" t="s">
        <v>890</v>
      </c>
      <c r="C190" s="77" t="s">
        <v>461</v>
      </c>
      <c r="D190" s="77" t="s">
        <v>382</v>
      </c>
      <c r="E190" s="91">
        <v>7000</v>
      </c>
      <c r="G190" s="96"/>
    </row>
    <row r="191" spans="1:7" s="15" customFormat="1" ht="24" customHeight="1" x14ac:dyDescent="0.25">
      <c r="A191" s="75">
        <f t="shared" si="2"/>
        <v>181</v>
      </c>
      <c r="B191" s="76" t="s">
        <v>891</v>
      </c>
      <c r="C191" s="77" t="s">
        <v>461</v>
      </c>
      <c r="D191" s="77" t="s">
        <v>382</v>
      </c>
      <c r="E191" s="91">
        <v>7000</v>
      </c>
      <c r="G191" s="96"/>
    </row>
    <row r="192" spans="1:7" s="15" customFormat="1" ht="24" customHeight="1" x14ac:dyDescent="0.25">
      <c r="A192" s="75">
        <f t="shared" si="2"/>
        <v>182</v>
      </c>
      <c r="B192" s="76" t="s">
        <v>892</v>
      </c>
      <c r="C192" s="77" t="s">
        <v>461</v>
      </c>
      <c r="D192" s="77" t="s">
        <v>382</v>
      </c>
      <c r="E192" s="91">
        <v>7000</v>
      </c>
      <c r="G192" s="96"/>
    </row>
    <row r="193" spans="1:7" s="15" customFormat="1" ht="24" customHeight="1" x14ac:dyDescent="0.25">
      <c r="A193" s="75">
        <f t="shared" si="2"/>
        <v>183</v>
      </c>
      <c r="B193" s="76" t="s">
        <v>893</v>
      </c>
      <c r="C193" s="77" t="s">
        <v>461</v>
      </c>
      <c r="D193" s="77" t="s">
        <v>382</v>
      </c>
      <c r="E193" s="91">
        <v>7000</v>
      </c>
      <c r="G193" s="96"/>
    </row>
    <row r="194" spans="1:7" s="15" customFormat="1" ht="24" customHeight="1" x14ac:dyDescent="0.25">
      <c r="A194" s="75">
        <f t="shared" si="2"/>
        <v>184</v>
      </c>
      <c r="B194" s="76" t="s">
        <v>894</v>
      </c>
      <c r="C194" s="77" t="s">
        <v>461</v>
      </c>
      <c r="D194" s="77" t="s">
        <v>382</v>
      </c>
      <c r="E194" s="91">
        <v>7000</v>
      </c>
      <c r="G194" s="96"/>
    </row>
    <row r="195" spans="1:7" s="15" customFormat="1" ht="24" customHeight="1" x14ac:dyDescent="0.25">
      <c r="A195" s="75">
        <f t="shared" si="2"/>
        <v>185</v>
      </c>
      <c r="B195" s="76" t="s">
        <v>895</v>
      </c>
      <c r="C195" s="77" t="s">
        <v>461</v>
      </c>
      <c r="D195" s="77" t="s">
        <v>382</v>
      </c>
      <c r="E195" s="91">
        <v>7000</v>
      </c>
      <c r="G195" s="96"/>
    </row>
    <row r="196" spans="1:7" s="15" customFormat="1" ht="24" customHeight="1" x14ac:dyDescent="0.25">
      <c r="A196" s="75">
        <f t="shared" si="2"/>
        <v>186</v>
      </c>
      <c r="B196" s="76" t="s">
        <v>896</v>
      </c>
      <c r="C196" s="77" t="s">
        <v>461</v>
      </c>
      <c r="D196" s="77" t="s">
        <v>382</v>
      </c>
      <c r="E196" s="91">
        <v>6500</v>
      </c>
      <c r="G196" s="96"/>
    </row>
    <row r="197" spans="1:7" s="15" customFormat="1" ht="24" customHeight="1" x14ac:dyDescent="0.25">
      <c r="A197" s="75">
        <f t="shared" si="2"/>
        <v>187</v>
      </c>
      <c r="B197" s="76" t="s">
        <v>897</v>
      </c>
      <c r="C197" s="77" t="s">
        <v>461</v>
      </c>
      <c r="D197" s="77" t="s">
        <v>382</v>
      </c>
      <c r="E197" s="91">
        <v>6500</v>
      </c>
      <c r="G197" s="96"/>
    </row>
    <row r="198" spans="1:7" s="15" customFormat="1" ht="24" customHeight="1" x14ac:dyDescent="0.25">
      <c r="A198" s="75">
        <f t="shared" si="2"/>
        <v>188</v>
      </c>
      <c r="B198" s="76" t="s">
        <v>898</v>
      </c>
      <c r="C198" s="77" t="s">
        <v>461</v>
      </c>
      <c r="D198" s="77" t="s">
        <v>382</v>
      </c>
      <c r="E198" s="91">
        <v>6000</v>
      </c>
      <c r="G198" s="96"/>
    </row>
    <row r="199" spans="1:7" s="15" customFormat="1" ht="24" customHeight="1" x14ac:dyDescent="0.25">
      <c r="A199" s="75">
        <f t="shared" si="2"/>
        <v>189</v>
      </c>
      <c r="B199" s="76" t="s">
        <v>899</v>
      </c>
      <c r="C199" s="77" t="s">
        <v>461</v>
      </c>
      <c r="D199" s="77" t="s">
        <v>382</v>
      </c>
      <c r="E199" s="91">
        <v>6000</v>
      </c>
      <c r="G199" s="96"/>
    </row>
    <row r="200" spans="1:7" s="15" customFormat="1" ht="24" customHeight="1" x14ac:dyDescent="0.25">
      <c r="A200" s="75">
        <f t="shared" si="2"/>
        <v>190</v>
      </c>
      <c r="B200" s="76" t="s">
        <v>900</v>
      </c>
      <c r="C200" s="77" t="s">
        <v>461</v>
      </c>
      <c r="D200" s="77" t="s">
        <v>382</v>
      </c>
      <c r="E200" s="91">
        <v>6000</v>
      </c>
      <c r="G200" s="96"/>
    </row>
    <row r="201" spans="1:7" s="15" customFormat="1" ht="24" customHeight="1" x14ac:dyDescent="0.25">
      <c r="A201" s="75">
        <f t="shared" si="2"/>
        <v>191</v>
      </c>
      <c r="B201" s="76" t="s">
        <v>901</v>
      </c>
      <c r="C201" s="77" t="s">
        <v>461</v>
      </c>
      <c r="D201" s="77" t="s">
        <v>382</v>
      </c>
      <c r="E201" s="91">
        <v>6000</v>
      </c>
      <c r="G201" s="96"/>
    </row>
    <row r="202" spans="1:7" s="15" customFormat="1" ht="24" customHeight="1" x14ac:dyDescent="0.25">
      <c r="A202" s="75">
        <f t="shared" si="2"/>
        <v>192</v>
      </c>
      <c r="B202" s="76" t="s">
        <v>902</v>
      </c>
      <c r="C202" s="77" t="s">
        <v>461</v>
      </c>
      <c r="D202" s="77" t="s">
        <v>382</v>
      </c>
      <c r="E202" s="91">
        <v>6000</v>
      </c>
      <c r="G202" s="96"/>
    </row>
    <row r="203" spans="1:7" s="15" customFormat="1" ht="24" customHeight="1" x14ac:dyDescent="0.25">
      <c r="A203" s="75">
        <f t="shared" si="2"/>
        <v>193</v>
      </c>
      <c r="B203" s="76" t="s">
        <v>903</v>
      </c>
      <c r="C203" s="77" t="s">
        <v>461</v>
      </c>
      <c r="D203" s="77" t="s">
        <v>382</v>
      </c>
      <c r="E203" s="91">
        <v>6000</v>
      </c>
      <c r="G203" s="96"/>
    </row>
    <row r="204" spans="1:7" s="15" customFormat="1" ht="24" customHeight="1" x14ac:dyDescent="0.25">
      <c r="A204" s="75">
        <f t="shared" si="2"/>
        <v>194</v>
      </c>
      <c r="B204" s="76" t="s">
        <v>904</v>
      </c>
      <c r="C204" s="77" t="s">
        <v>461</v>
      </c>
      <c r="D204" s="77" t="s">
        <v>382</v>
      </c>
      <c r="E204" s="91">
        <v>6000</v>
      </c>
      <c r="G204" s="96"/>
    </row>
    <row r="205" spans="1:7" s="15" customFormat="1" ht="24" customHeight="1" x14ac:dyDescent="0.25">
      <c r="A205" s="75">
        <f t="shared" ref="A205:A268" si="3">+A204+1</f>
        <v>195</v>
      </c>
      <c r="B205" s="76" t="s">
        <v>905</v>
      </c>
      <c r="C205" s="77" t="s">
        <v>461</v>
      </c>
      <c r="D205" s="77" t="s">
        <v>382</v>
      </c>
      <c r="E205" s="91">
        <v>6000</v>
      </c>
      <c r="G205" s="96"/>
    </row>
    <row r="206" spans="1:7" s="15" customFormat="1" ht="24" customHeight="1" x14ac:dyDescent="0.25">
      <c r="A206" s="75">
        <f t="shared" si="3"/>
        <v>196</v>
      </c>
      <c r="B206" s="76" t="s">
        <v>906</v>
      </c>
      <c r="C206" s="77" t="s">
        <v>461</v>
      </c>
      <c r="D206" s="77" t="s">
        <v>382</v>
      </c>
      <c r="E206" s="91">
        <v>6000</v>
      </c>
      <c r="G206" s="96"/>
    </row>
    <row r="207" spans="1:7" s="15" customFormat="1" ht="24" customHeight="1" x14ac:dyDescent="0.25">
      <c r="A207" s="75">
        <f t="shared" si="3"/>
        <v>197</v>
      </c>
      <c r="B207" s="76" t="s">
        <v>907</v>
      </c>
      <c r="C207" s="77" t="s">
        <v>461</v>
      </c>
      <c r="D207" s="77" t="s">
        <v>382</v>
      </c>
      <c r="E207" s="91">
        <v>6000</v>
      </c>
      <c r="G207" s="96"/>
    </row>
    <row r="208" spans="1:7" s="15" customFormat="1" ht="24" customHeight="1" x14ac:dyDescent="0.25">
      <c r="A208" s="75">
        <f t="shared" si="3"/>
        <v>198</v>
      </c>
      <c r="B208" s="90" t="s">
        <v>908</v>
      </c>
      <c r="C208" s="77" t="s">
        <v>461</v>
      </c>
      <c r="D208" s="77" t="s">
        <v>382</v>
      </c>
      <c r="E208" s="91">
        <v>6000</v>
      </c>
      <c r="G208" s="96"/>
    </row>
    <row r="209" spans="1:7" s="15" customFormat="1" ht="24" customHeight="1" x14ac:dyDescent="0.25">
      <c r="A209" s="75">
        <f t="shared" si="3"/>
        <v>199</v>
      </c>
      <c r="B209" s="76" t="s">
        <v>909</v>
      </c>
      <c r="C209" s="77" t="s">
        <v>461</v>
      </c>
      <c r="D209" s="77" t="s">
        <v>382</v>
      </c>
      <c r="E209" s="91">
        <v>6000</v>
      </c>
      <c r="G209" s="96"/>
    </row>
    <row r="210" spans="1:7" s="15" customFormat="1" ht="24" customHeight="1" x14ac:dyDescent="0.25">
      <c r="A210" s="75">
        <f t="shared" si="3"/>
        <v>200</v>
      </c>
      <c r="B210" s="76" t="s">
        <v>910</v>
      </c>
      <c r="C210" s="77" t="s">
        <v>461</v>
      </c>
      <c r="D210" s="77" t="s">
        <v>382</v>
      </c>
      <c r="E210" s="91">
        <v>6000</v>
      </c>
      <c r="G210" s="96"/>
    </row>
    <row r="211" spans="1:7" s="15" customFormat="1" ht="24" customHeight="1" x14ac:dyDescent="0.25">
      <c r="A211" s="75">
        <f t="shared" si="3"/>
        <v>201</v>
      </c>
      <c r="B211" s="76" t="s">
        <v>911</v>
      </c>
      <c r="C211" s="77" t="s">
        <v>461</v>
      </c>
      <c r="D211" s="77" t="s">
        <v>382</v>
      </c>
      <c r="E211" s="91">
        <v>6000</v>
      </c>
      <c r="G211" s="96"/>
    </row>
    <row r="212" spans="1:7" s="15" customFormat="1" ht="24" customHeight="1" x14ac:dyDescent="0.25">
      <c r="A212" s="75">
        <f t="shared" si="3"/>
        <v>202</v>
      </c>
      <c r="B212" s="76" t="s">
        <v>912</v>
      </c>
      <c r="C212" s="77" t="s">
        <v>461</v>
      </c>
      <c r="D212" s="77" t="s">
        <v>382</v>
      </c>
      <c r="E212" s="91">
        <v>6000</v>
      </c>
      <c r="G212" s="96"/>
    </row>
    <row r="213" spans="1:7" s="15" customFormat="1" ht="24" customHeight="1" x14ac:dyDescent="0.25">
      <c r="A213" s="75">
        <f t="shared" si="3"/>
        <v>203</v>
      </c>
      <c r="B213" s="76" t="s">
        <v>913</v>
      </c>
      <c r="C213" s="77" t="s">
        <v>461</v>
      </c>
      <c r="D213" s="77" t="s">
        <v>382</v>
      </c>
      <c r="E213" s="91">
        <v>6000</v>
      </c>
      <c r="G213" s="96"/>
    </row>
    <row r="214" spans="1:7" s="15" customFormat="1" ht="24" customHeight="1" x14ac:dyDescent="0.25">
      <c r="A214" s="75">
        <f t="shared" si="3"/>
        <v>204</v>
      </c>
      <c r="B214" s="76" t="s">
        <v>914</v>
      </c>
      <c r="C214" s="77" t="s">
        <v>461</v>
      </c>
      <c r="D214" s="77" t="s">
        <v>382</v>
      </c>
      <c r="E214" s="91">
        <v>6000</v>
      </c>
      <c r="G214" s="96"/>
    </row>
    <row r="215" spans="1:7" s="15" customFormat="1" ht="24" customHeight="1" x14ac:dyDescent="0.25">
      <c r="A215" s="75">
        <f t="shared" si="3"/>
        <v>205</v>
      </c>
      <c r="B215" s="76" t="s">
        <v>915</v>
      </c>
      <c r="C215" s="77" t="s">
        <v>461</v>
      </c>
      <c r="D215" s="77" t="s">
        <v>382</v>
      </c>
      <c r="E215" s="91">
        <v>6000</v>
      </c>
      <c r="G215" s="96"/>
    </row>
    <row r="216" spans="1:7" s="15" customFormat="1" ht="24" customHeight="1" x14ac:dyDescent="0.25">
      <c r="A216" s="75">
        <f t="shared" si="3"/>
        <v>206</v>
      </c>
      <c r="B216" s="76" t="s">
        <v>916</v>
      </c>
      <c r="C216" s="77" t="s">
        <v>461</v>
      </c>
      <c r="D216" s="77" t="s">
        <v>382</v>
      </c>
      <c r="E216" s="91">
        <v>6000</v>
      </c>
      <c r="G216" s="96"/>
    </row>
    <row r="217" spans="1:7" s="15" customFormat="1" ht="24" customHeight="1" x14ac:dyDescent="0.25">
      <c r="A217" s="75">
        <f t="shared" si="3"/>
        <v>207</v>
      </c>
      <c r="B217" s="76" t="s">
        <v>917</v>
      </c>
      <c r="C217" s="77" t="s">
        <v>461</v>
      </c>
      <c r="D217" s="77" t="s">
        <v>382</v>
      </c>
      <c r="E217" s="91">
        <v>6000</v>
      </c>
      <c r="G217" s="96"/>
    </row>
    <row r="218" spans="1:7" s="15" customFormat="1" ht="24" customHeight="1" x14ac:dyDescent="0.25">
      <c r="A218" s="75">
        <f t="shared" si="3"/>
        <v>208</v>
      </c>
      <c r="B218" s="76" t="s">
        <v>918</v>
      </c>
      <c r="C218" s="77" t="s">
        <v>461</v>
      </c>
      <c r="D218" s="77" t="s">
        <v>382</v>
      </c>
      <c r="E218" s="91">
        <v>6000</v>
      </c>
      <c r="G218" s="96"/>
    </row>
    <row r="219" spans="1:7" s="15" customFormat="1" ht="24" customHeight="1" x14ac:dyDescent="0.25">
      <c r="A219" s="75">
        <f t="shared" si="3"/>
        <v>209</v>
      </c>
      <c r="B219" s="76" t="s">
        <v>919</v>
      </c>
      <c r="C219" s="77" t="s">
        <v>461</v>
      </c>
      <c r="D219" s="77" t="s">
        <v>382</v>
      </c>
      <c r="E219" s="91">
        <v>6000</v>
      </c>
      <c r="G219" s="96"/>
    </row>
    <row r="220" spans="1:7" s="15" customFormat="1" ht="24" customHeight="1" x14ac:dyDescent="0.25">
      <c r="A220" s="75">
        <f t="shared" si="3"/>
        <v>210</v>
      </c>
      <c r="B220" s="76" t="s">
        <v>920</v>
      </c>
      <c r="C220" s="77" t="s">
        <v>461</v>
      </c>
      <c r="D220" s="77" t="s">
        <v>382</v>
      </c>
      <c r="E220" s="91">
        <v>6000</v>
      </c>
      <c r="G220" s="96"/>
    </row>
    <row r="221" spans="1:7" s="15" customFormat="1" ht="24" customHeight="1" x14ac:dyDescent="0.25">
      <c r="A221" s="75">
        <f t="shared" si="3"/>
        <v>211</v>
      </c>
      <c r="B221" s="76" t="s">
        <v>921</v>
      </c>
      <c r="C221" s="77" t="s">
        <v>461</v>
      </c>
      <c r="D221" s="77" t="s">
        <v>382</v>
      </c>
      <c r="E221" s="91">
        <v>6000</v>
      </c>
      <c r="G221" s="96"/>
    </row>
    <row r="222" spans="1:7" s="15" customFormat="1" ht="24" customHeight="1" x14ac:dyDescent="0.25">
      <c r="A222" s="75">
        <f t="shared" si="3"/>
        <v>212</v>
      </c>
      <c r="B222" s="76" t="s">
        <v>922</v>
      </c>
      <c r="C222" s="77" t="s">
        <v>461</v>
      </c>
      <c r="D222" s="77" t="s">
        <v>382</v>
      </c>
      <c r="E222" s="91">
        <v>6000</v>
      </c>
      <c r="G222" s="96"/>
    </row>
    <row r="223" spans="1:7" s="15" customFormat="1" ht="24" customHeight="1" x14ac:dyDescent="0.25">
      <c r="A223" s="75">
        <f t="shared" si="3"/>
        <v>213</v>
      </c>
      <c r="B223" s="76" t="s">
        <v>923</v>
      </c>
      <c r="C223" s="77" t="s">
        <v>461</v>
      </c>
      <c r="D223" s="77" t="s">
        <v>382</v>
      </c>
      <c r="E223" s="91">
        <v>6000</v>
      </c>
      <c r="G223" s="96"/>
    </row>
    <row r="224" spans="1:7" s="15" customFormat="1" ht="24" customHeight="1" x14ac:dyDescent="0.25">
      <c r="A224" s="75">
        <f t="shared" si="3"/>
        <v>214</v>
      </c>
      <c r="B224" s="76" t="s">
        <v>924</v>
      </c>
      <c r="C224" s="77" t="s">
        <v>461</v>
      </c>
      <c r="D224" s="77" t="s">
        <v>382</v>
      </c>
      <c r="E224" s="91">
        <v>6000</v>
      </c>
      <c r="G224" s="96"/>
    </row>
    <row r="225" spans="1:7" s="15" customFormat="1" ht="24" customHeight="1" x14ac:dyDescent="0.25">
      <c r="A225" s="75">
        <f t="shared" si="3"/>
        <v>215</v>
      </c>
      <c r="B225" s="76" t="s">
        <v>925</v>
      </c>
      <c r="C225" s="77" t="s">
        <v>461</v>
      </c>
      <c r="D225" s="77" t="s">
        <v>382</v>
      </c>
      <c r="E225" s="91">
        <v>6000</v>
      </c>
      <c r="G225" s="96"/>
    </row>
    <row r="226" spans="1:7" s="15" customFormat="1" ht="24" customHeight="1" x14ac:dyDescent="0.25">
      <c r="A226" s="75">
        <f t="shared" si="3"/>
        <v>216</v>
      </c>
      <c r="B226" s="76" t="s">
        <v>926</v>
      </c>
      <c r="C226" s="77" t="s">
        <v>461</v>
      </c>
      <c r="D226" s="77" t="s">
        <v>382</v>
      </c>
      <c r="E226" s="91">
        <v>6000</v>
      </c>
      <c r="G226" s="96"/>
    </row>
    <row r="227" spans="1:7" s="15" customFormat="1" ht="24" customHeight="1" x14ac:dyDescent="0.25">
      <c r="A227" s="75">
        <f t="shared" si="3"/>
        <v>217</v>
      </c>
      <c r="B227" s="76" t="s">
        <v>927</v>
      </c>
      <c r="C227" s="77" t="s">
        <v>461</v>
      </c>
      <c r="D227" s="77" t="s">
        <v>382</v>
      </c>
      <c r="E227" s="91">
        <v>6000</v>
      </c>
      <c r="G227" s="96"/>
    </row>
    <row r="228" spans="1:7" s="15" customFormat="1" ht="24" customHeight="1" x14ac:dyDescent="0.25">
      <c r="A228" s="75">
        <f t="shared" si="3"/>
        <v>218</v>
      </c>
      <c r="B228" s="76" t="s">
        <v>928</v>
      </c>
      <c r="C228" s="77" t="s">
        <v>461</v>
      </c>
      <c r="D228" s="77" t="s">
        <v>382</v>
      </c>
      <c r="E228" s="91">
        <v>6000</v>
      </c>
      <c r="G228" s="96"/>
    </row>
    <row r="229" spans="1:7" s="15" customFormat="1" ht="24" customHeight="1" x14ac:dyDescent="0.25">
      <c r="A229" s="75">
        <f t="shared" si="3"/>
        <v>219</v>
      </c>
      <c r="B229" s="76" t="s">
        <v>929</v>
      </c>
      <c r="C229" s="77" t="s">
        <v>461</v>
      </c>
      <c r="D229" s="77" t="s">
        <v>382</v>
      </c>
      <c r="E229" s="91">
        <v>6000</v>
      </c>
      <c r="G229" s="96"/>
    </row>
    <row r="230" spans="1:7" s="15" customFormat="1" ht="24" customHeight="1" x14ac:dyDescent="0.25">
      <c r="A230" s="75">
        <f t="shared" si="3"/>
        <v>220</v>
      </c>
      <c r="B230" s="76" t="s">
        <v>930</v>
      </c>
      <c r="C230" s="77" t="s">
        <v>461</v>
      </c>
      <c r="D230" s="77" t="s">
        <v>382</v>
      </c>
      <c r="E230" s="91">
        <v>6000</v>
      </c>
      <c r="G230" s="96"/>
    </row>
    <row r="231" spans="1:7" s="15" customFormat="1" ht="24" customHeight="1" x14ac:dyDescent="0.25">
      <c r="A231" s="75">
        <f t="shared" si="3"/>
        <v>221</v>
      </c>
      <c r="B231" s="76" t="s">
        <v>931</v>
      </c>
      <c r="C231" s="77" t="s">
        <v>461</v>
      </c>
      <c r="D231" s="77" t="s">
        <v>382</v>
      </c>
      <c r="E231" s="91">
        <v>6000</v>
      </c>
      <c r="G231" s="96"/>
    </row>
    <row r="232" spans="1:7" s="15" customFormat="1" ht="24" customHeight="1" x14ac:dyDescent="0.25">
      <c r="A232" s="75">
        <f t="shared" si="3"/>
        <v>222</v>
      </c>
      <c r="B232" s="76" t="s">
        <v>932</v>
      </c>
      <c r="C232" s="77" t="s">
        <v>461</v>
      </c>
      <c r="D232" s="77" t="s">
        <v>382</v>
      </c>
      <c r="E232" s="91">
        <v>6000</v>
      </c>
      <c r="G232" s="96"/>
    </row>
    <row r="233" spans="1:7" s="15" customFormat="1" ht="24" customHeight="1" x14ac:dyDescent="0.25">
      <c r="A233" s="75">
        <f t="shared" si="3"/>
        <v>223</v>
      </c>
      <c r="B233" s="76" t="s">
        <v>933</v>
      </c>
      <c r="C233" s="77" t="s">
        <v>461</v>
      </c>
      <c r="D233" s="77" t="s">
        <v>382</v>
      </c>
      <c r="E233" s="91">
        <v>6000</v>
      </c>
      <c r="G233" s="96"/>
    </row>
    <row r="234" spans="1:7" s="15" customFormat="1" ht="24" customHeight="1" x14ac:dyDescent="0.25">
      <c r="A234" s="75">
        <f t="shared" si="3"/>
        <v>224</v>
      </c>
      <c r="B234" s="76" t="s">
        <v>934</v>
      </c>
      <c r="C234" s="77" t="s">
        <v>461</v>
      </c>
      <c r="D234" s="77" t="s">
        <v>382</v>
      </c>
      <c r="E234" s="91">
        <v>6000</v>
      </c>
      <c r="G234" s="96"/>
    </row>
    <row r="235" spans="1:7" s="15" customFormat="1" ht="24" customHeight="1" x14ac:dyDescent="0.25">
      <c r="A235" s="75">
        <f t="shared" si="3"/>
        <v>225</v>
      </c>
      <c r="B235" s="76" t="s">
        <v>935</v>
      </c>
      <c r="C235" s="77" t="s">
        <v>461</v>
      </c>
      <c r="D235" s="77" t="s">
        <v>382</v>
      </c>
      <c r="E235" s="91">
        <v>6000</v>
      </c>
      <c r="G235" s="96"/>
    </row>
    <row r="236" spans="1:7" s="15" customFormat="1" ht="24" customHeight="1" x14ac:dyDescent="0.25">
      <c r="A236" s="75">
        <f t="shared" si="3"/>
        <v>226</v>
      </c>
      <c r="B236" s="76" t="s">
        <v>936</v>
      </c>
      <c r="C236" s="77" t="s">
        <v>461</v>
      </c>
      <c r="D236" s="77" t="s">
        <v>382</v>
      </c>
      <c r="E236" s="91">
        <v>6000</v>
      </c>
      <c r="G236" s="96"/>
    </row>
    <row r="237" spans="1:7" s="15" customFormat="1" ht="24" customHeight="1" x14ac:dyDescent="0.25">
      <c r="A237" s="75">
        <f t="shared" si="3"/>
        <v>227</v>
      </c>
      <c r="B237" s="76" t="s">
        <v>937</v>
      </c>
      <c r="C237" s="77" t="s">
        <v>461</v>
      </c>
      <c r="D237" s="77" t="s">
        <v>382</v>
      </c>
      <c r="E237" s="91">
        <v>6000</v>
      </c>
      <c r="G237" s="96"/>
    </row>
    <row r="238" spans="1:7" s="15" customFormat="1" ht="24" customHeight="1" x14ac:dyDescent="0.25">
      <c r="A238" s="75">
        <f t="shared" si="3"/>
        <v>228</v>
      </c>
      <c r="B238" s="76" t="s">
        <v>938</v>
      </c>
      <c r="C238" s="77" t="s">
        <v>461</v>
      </c>
      <c r="D238" s="77" t="s">
        <v>382</v>
      </c>
      <c r="E238" s="91">
        <v>6000</v>
      </c>
      <c r="G238" s="96"/>
    </row>
    <row r="239" spans="1:7" s="15" customFormat="1" ht="24" customHeight="1" x14ac:dyDescent="0.25">
      <c r="A239" s="75">
        <f t="shared" si="3"/>
        <v>229</v>
      </c>
      <c r="B239" s="76" t="s">
        <v>939</v>
      </c>
      <c r="C239" s="77" t="s">
        <v>461</v>
      </c>
      <c r="D239" s="77" t="s">
        <v>382</v>
      </c>
      <c r="E239" s="91">
        <v>6000</v>
      </c>
      <c r="G239" s="96"/>
    </row>
    <row r="240" spans="1:7" s="15" customFormat="1" ht="24" customHeight="1" x14ac:dyDescent="0.25">
      <c r="A240" s="75">
        <f t="shared" si="3"/>
        <v>230</v>
      </c>
      <c r="B240" s="76" t="s">
        <v>940</v>
      </c>
      <c r="C240" s="77" t="s">
        <v>461</v>
      </c>
      <c r="D240" s="77" t="s">
        <v>382</v>
      </c>
      <c r="E240" s="91">
        <v>6000</v>
      </c>
      <c r="G240" s="96"/>
    </row>
    <row r="241" spans="1:7" s="15" customFormat="1" ht="24" customHeight="1" x14ac:dyDescent="0.25">
      <c r="A241" s="75">
        <f t="shared" si="3"/>
        <v>231</v>
      </c>
      <c r="B241" s="76" t="s">
        <v>941</v>
      </c>
      <c r="C241" s="77" t="s">
        <v>461</v>
      </c>
      <c r="D241" s="77" t="s">
        <v>382</v>
      </c>
      <c r="E241" s="91">
        <v>6000</v>
      </c>
      <c r="G241" s="96"/>
    </row>
    <row r="242" spans="1:7" s="15" customFormat="1" ht="24" customHeight="1" x14ac:dyDescent="0.25">
      <c r="A242" s="75">
        <f t="shared" si="3"/>
        <v>232</v>
      </c>
      <c r="B242" s="76" t="s">
        <v>942</v>
      </c>
      <c r="C242" s="77" t="s">
        <v>461</v>
      </c>
      <c r="D242" s="77" t="s">
        <v>382</v>
      </c>
      <c r="E242" s="91">
        <v>6000</v>
      </c>
      <c r="G242" s="96"/>
    </row>
    <row r="243" spans="1:7" s="15" customFormat="1" ht="24" customHeight="1" x14ac:dyDescent="0.25">
      <c r="A243" s="75">
        <f t="shared" si="3"/>
        <v>233</v>
      </c>
      <c r="B243" s="76" t="s">
        <v>943</v>
      </c>
      <c r="C243" s="77" t="s">
        <v>461</v>
      </c>
      <c r="D243" s="77" t="s">
        <v>382</v>
      </c>
      <c r="E243" s="91">
        <v>6000</v>
      </c>
      <c r="G243" s="96"/>
    </row>
    <row r="244" spans="1:7" s="15" customFormat="1" ht="24" customHeight="1" x14ac:dyDescent="0.25">
      <c r="A244" s="75">
        <f t="shared" si="3"/>
        <v>234</v>
      </c>
      <c r="B244" s="76" t="s">
        <v>944</v>
      </c>
      <c r="C244" s="77" t="s">
        <v>461</v>
      </c>
      <c r="D244" s="77" t="s">
        <v>382</v>
      </c>
      <c r="E244" s="91">
        <v>6000</v>
      </c>
      <c r="G244" s="96"/>
    </row>
    <row r="245" spans="1:7" s="15" customFormat="1" ht="21.6" x14ac:dyDescent="0.25">
      <c r="A245" s="75">
        <f t="shared" si="3"/>
        <v>235</v>
      </c>
      <c r="B245" s="76" t="s">
        <v>945</v>
      </c>
      <c r="C245" s="77" t="s">
        <v>461</v>
      </c>
      <c r="D245" s="77" t="s">
        <v>382</v>
      </c>
      <c r="E245" s="91">
        <v>6000</v>
      </c>
      <c r="G245" s="96"/>
    </row>
    <row r="246" spans="1:7" s="15" customFormat="1" ht="24" customHeight="1" x14ac:dyDescent="0.25">
      <c r="A246" s="75">
        <f t="shared" si="3"/>
        <v>236</v>
      </c>
      <c r="B246" s="76" t="s">
        <v>946</v>
      </c>
      <c r="C246" s="77" t="s">
        <v>461</v>
      </c>
      <c r="D246" s="77" t="s">
        <v>382</v>
      </c>
      <c r="E246" s="91">
        <v>6000</v>
      </c>
      <c r="G246" s="96"/>
    </row>
    <row r="247" spans="1:7" s="15" customFormat="1" ht="24" customHeight="1" x14ac:dyDescent="0.25">
      <c r="A247" s="75">
        <f t="shared" si="3"/>
        <v>237</v>
      </c>
      <c r="B247" s="76" t="s">
        <v>947</v>
      </c>
      <c r="C247" s="77" t="s">
        <v>461</v>
      </c>
      <c r="D247" s="77" t="s">
        <v>382</v>
      </c>
      <c r="E247" s="91">
        <v>6000</v>
      </c>
      <c r="G247" s="96"/>
    </row>
    <row r="248" spans="1:7" s="15" customFormat="1" ht="24" customHeight="1" x14ac:dyDescent="0.25">
      <c r="A248" s="75">
        <f t="shared" si="3"/>
        <v>238</v>
      </c>
      <c r="B248" s="76" t="s">
        <v>948</v>
      </c>
      <c r="C248" s="77" t="s">
        <v>461</v>
      </c>
      <c r="D248" s="77" t="s">
        <v>382</v>
      </c>
      <c r="E248" s="91">
        <v>8000</v>
      </c>
      <c r="G248" s="96"/>
    </row>
    <row r="249" spans="1:7" s="15" customFormat="1" ht="24" customHeight="1" x14ac:dyDescent="0.25">
      <c r="A249" s="75">
        <f t="shared" si="3"/>
        <v>239</v>
      </c>
      <c r="B249" s="76" t="s">
        <v>949</v>
      </c>
      <c r="C249" s="77" t="s">
        <v>461</v>
      </c>
      <c r="D249" s="77" t="s">
        <v>382</v>
      </c>
      <c r="E249" s="91">
        <v>6000</v>
      </c>
      <c r="G249" s="96"/>
    </row>
    <row r="250" spans="1:7" s="15" customFormat="1" ht="24" customHeight="1" x14ac:dyDescent="0.25">
      <c r="A250" s="75">
        <f t="shared" si="3"/>
        <v>240</v>
      </c>
      <c r="B250" s="76" t="s">
        <v>950</v>
      </c>
      <c r="C250" s="77" t="s">
        <v>461</v>
      </c>
      <c r="D250" s="77" t="s">
        <v>382</v>
      </c>
      <c r="E250" s="91">
        <v>6000</v>
      </c>
      <c r="G250" s="96"/>
    </row>
    <row r="251" spans="1:7" s="15" customFormat="1" ht="24" customHeight="1" x14ac:dyDescent="0.25">
      <c r="A251" s="75">
        <f t="shared" si="3"/>
        <v>241</v>
      </c>
      <c r="B251" s="76" t="s">
        <v>951</v>
      </c>
      <c r="C251" s="77" t="s">
        <v>461</v>
      </c>
      <c r="D251" s="77" t="s">
        <v>382</v>
      </c>
      <c r="E251" s="91">
        <v>580.66499999999996</v>
      </c>
      <c r="G251" s="96"/>
    </row>
    <row r="252" spans="1:7" s="15" customFormat="1" ht="24" customHeight="1" x14ac:dyDescent="0.25">
      <c r="A252" s="75">
        <f t="shared" si="3"/>
        <v>242</v>
      </c>
      <c r="B252" s="76" t="s">
        <v>952</v>
      </c>
      <c r="C252" s="77" t="s">
        <v>461</v>
      </c>
      <c r="D252" s="77" t="s">
        <v>382</v>
      </c>
      <c r="E252" s="91">
        <v>6000</v>
      </c>
      <c r="G252" s="96"/>
    </row>
    <row r="253" spans="1:7" s="15" customFormat="1" ht="24" customHeight="1" x14ac:dyDescent="0.25">
      <c r="A253" s="75">
        <f t="shared" si="3"/>
        <v>243</v>
      </c>
      <c r="B253" s="76" t="s">
        <v>953</v>
      </c>
      <c r="C253" s="77" t="s">
        <v>461</v>
      </c>
      <c r="D253" s="77" t="s">
        <v>382</v>
      </c>
      <c r="E253" s="91">
        <v>6000</v>
      </c>
      <c r="G253" s="96"/>
    </row>
    <row r="254" spans="1:7" s="15" customFormat="1" ht="24" customHeight="1" x14ac:dyDescent="0.25">
      <c r="A254" s="75">
        <f t="shared" si="3"/>
        <v>244</v>
      </c>
      <c r="B254" s="76" t="s">
        <v>954</v>
      </c>
      <c r="C254" s="77" t="s">
        <v>461</v>
      </c>
      <c r="D254" s="77" t="s">
        <v>382</v>
      </c>
      <c r="E254" s="91">
        <v>6000</v>
      </c>
      <c r="G254" s="96"/>
    </row>
    <row r="255" spans="1:7" s="15" customFormat="1" ht="24" customHeight="1" x14ac:dyDescent="0.25">
      <c r="A255" s="75">
        <f t="shared" si="3"/>
        <v>245</v>
      </c>
      <c r="B255" s="76" t="s">
        <v>955</v>
      </c>
      <c r="C255" s="77" t="s">
        <v>461</v>
      </c>
      <c r="D255" s="77" t="s">
        <v>382</v>
      </c>
      <c r="E255" s="91">
        <v>6000</v>
      </c>
      <c r="G255" s="96"/>
    </row>
    <row r="256" spans="1:7" s="15" customFormat="1" ht="24" customHeight="1" x14ac:dyDescent="0.25">
      <c r="A256" s="75">
        <f t="shared" si="3"/>
        <v>246</v>
      </c>
      <c r="B256" s="76" t="s">
        <v>956</v>
      </c>
      <c r="C256" s="77" t="s">
        <v>461</v>
      </c>
      <c r="D256" s="77" t="s">
        <v>382</v>
      </c>
      <c r="E256" s="91">
        <v>6000</v>
      </c>
      <c r="G256" s="96"/>
    </row>
    <row r="257" spans="1:7" s="15" customFormat="1" ht="24" customHeight="1" x14ac:dyDescent="0.25">
      <c r="A257" s="75">
        <f t="shared" si="3"/>
        <v>247</v>
      </c>
      <c r="B257" s="76" t="s">
        <v>957</v>
      </c>
      <c r="C257" s="77" t="s">
        <v>461</v>
      </c>
      <c r="D257" s="77" t="s">
        <v>382</v>
      </c>
      <c r="E257" s="91">
        <v>6000</v>
      </c>
      <c r="G257" s="96"/>
    </row>
    <row r="258" spans="1:7" s="15" customFormat="1" ht="24" customHeight="1" x14ac:dyDescent="0.25">
      <c r="A258" s="75">
        <f t="shared" si="3"/>
        <v>248</v>
      </c>
      <c r="B258" s="76" t="s">
        <v>958</v>
      </c>
      <c r="C258" s="77" t="s">
        <v>461</v>
      </c>
      <c r="D258" s="77" t="s">
        <v>382</v>
      </c>
      <c r="E258" s="91">
        <v>6000</v>
      </c>
      <c r="G258" s="96"/>
    </row>
    <row r="259" spans="1:7" s="15" customFormat="1" ht="27" customHeight="1" x14ac:dyDescent="0.25">
      <c r="A259" s="75">
        <f t="shared" si="3"/>
        <v>249</v>
      </c>
      <c r="B259" s="76" t="s">
        <v>959</v>
      </c>
      <c r="C259" s="77" t="s">
        <v>461</v>
      </c>
      <c r="D259" s="77" t="s">
        <v>382</v>
      </c>
      <c r="E259" s="91">
        <v>6000</v>
      </c>
      <c r="G259" s="96"/>
    </row>
    <row r="260" spans="1:7" s="15" customFormat="1" ht="24" customHeight="1" x14ac:dyDescent="0.25">
      <c r="A260" s="75">
        <f t="shared" si="3"/>
        <v>250</v>
      </c>
      <c r="B260" s="76" t="s">
        <v>960</v>
      </c>
      <c r="C260" s="77" t="s">
        <v>461</v>
      </c>
      <c r="D260" s="77" t="s">
        <v>382</v>
      </c>
      <c r="E260" s="91">
        <v>6000</v>
      </c>
      <c r="G260" s="96"/>
    </row>
    <row r="261" spans="1:7" s="15" customFormat="1" ht="24" customHeight="1" x14ac:dyDescent="0.25">
      <c r="A261" s="75">
        <f t="shared" si="3"/>
        <v>251</v>
      </c>
      <c r="B261" s="76" t="s">
        <v>961</v>
      </c>
      <c r="C261" s="77" t="s">
        <v>461</v>
      </c>
      <c r="D261" s="77" t="s">
        <v>382</v>
      </c>
      <c r="E261" s="91">
        <v>6000</v>
      </c>
      <c r="G261" s="96"/>
    </row>
    <row r="262" spans="1:7" s="15" customFormat="1" ht="24" customHeight="1" x14ac:dyDescent="0.25">
      <c r="A262" s="75">
        <f t="shared" si="3"/>
        <v>252</v>
      </c>
      <c r="B262" s="76" t="s">
        <v>962</v>
      </c>
      <c r="C262" s="77" t="s">
        <v>461</v>
      </c>
      <c r="D262" s="77" t="s">
        <v>382</v>
      </c>
      <c r="E262" s="91">
        <v>6000</v>
      </c>
      <c r="G262" s="96"/>
    </row>
    <row r="263" spans="1:7" s="15" customFormat="1" ht="24" customHeight="1" x14ac:dyDescent="0.25">
      <c r="A263" s="75">
        <f t="shared" si="3"/>
        <v>253</v>
      </c>
      <c r="B263" s="76" t="s">
        <v>963</v>
      </c>
      <c r="C263" s="77" t="s">
        <v>461</v>
      </c>
      <c r="D263" s="77" t="s">
        <v>382</v>
      </c>
      <c r="E263" s="91">
        <v>6000</v>
      </c>
      <c r="G263" s="96"/>
    </row>
    <row r="264" spans="1:7" s="15" customFormat="1" ht="24" customHeight="1" x14ac:dyDescent="0.25">
      <c r="A264" s="75">
        <f t="shared" si="3"/>
        <v>254</v>
      </c>
      <c r="B264" s="76" t="s">
        <v>964</v>
      </c>
      <c r="C264" s="77" t="s">
        <v>461</v>
      </c>
      <c r="D264" s="77" t="s">
        <v>382</v>
      </c>
      <c r="E264" s="91">
        <v>6000</v>
      </c>
      <c r="G264" s="96"/>
    </row>
    <row r="265" spans="1:7" s="15" customFormat="1" ht="26.25" customHeight="1" x14ac:dyDescent="0.25">
      <c r="A265" s="75">
        <f t="shared" si="3"/>
        <v>255</v>
      </c>
      <c r="B265" s="76" t="s">
        <v>965</v>
      </c>
      <c r="C265" s="77" t="s">
        <v>461</v>
      </c>
      <c r="D265" s="77" t="s">
        <v>382</v>
      </c>
      <c r="E265" s="91">
        <v>6000</v>
      </c>
      <c r="G265" s="96"/>
    </row>
    <row r="266" spans="1:7" s="15" customFormat="1" ht="24.9" customHeight="1" x14ac:dyDescent="0.25">
      <c r="A266" s="75">
        <f t="shared" si="3"/>
        <v>256</v>
      </c>
      <c r="B266" s="76" t="s">
        <v>966</v>
      </c>
      <c r="C266" s="77" t="s">
        <v>461</v>
      </c>
      <c r="D266" s="77" t="s">
        <v>382</v>
      </c>
      <c r="E266" s="91">
        <v>6000</v>
      </c>
      <c r="G266" s="96"/>
    </row>
    <row r="267" spans="1:7" s="15" customFormat="1" ht="24.9" customHeight="1" x14ac:dyDescent="0.25">
      <c r="A267" s="75">
        <f t="shared" si="3"/>
        <v>257</v>
      </c>
      <c r="B267" s="76" t="s">
        <v>967</v>
      </c>
      <c r="C267" s="77" t="s">
        <v>461</v>
      </c>
      <c r="D267" s="77" t="s">
        <v>382</v>
      </c>
      <c r="E267" s="91">
        <v>6000</v>
      </c>
      <c r="G267" s="96"/>
    </row>
    <row r="268" spans="1:7" s="15" customFormat="1" ht="24.9" customHeight="1" x14ac:dyDescent="0.25">
      <c r="A268" s="75">
        <f t="shared" si="3"/>
        <v>258</v>
      </c>
      <c r="B268" s="76" t="s">
        <v>968</v>
      </c>
      <c r="C268" s="77" t="s">
        <v>461</v>
      </c>
      <c r="D268" s="77" t="s">
        <v>382</v>
      </c>
      <c r="E268" s="91">
        <v>6000</v>
      </c>
      <c r="G268" s="96"/>
    </row>
    <row r="269" spans="1:7" s="15" customFormat="1" ht="24.9" customHeight="1" x14ac:dyDescent="0.25">
      <c r="A269" s="75">
        <f t="shared" ref="A269:A332" si="4">+A268+1</f>
        <v>259</v>
      </c>
      <c r="B269" s="76" t="s">
        <v>969</v>
      </c>
      <c r="C269" s="77" t="s">
        <v>461</v>
      </c>
      <c r="D269" s="77" t="s">
        <v>382</v>
      </c>
      <c r="E269" s="91">
        <v>6000</v>
      </c>
      <c r="G269" s="96"/>
    </row>
    <row r="270" spans="1:7" s="15" customFormat="1" ht="24.9" customHeight="1" x14ac:dyDescent="0.25">
      <c r="A270" s="75">
        <f t="shared" si="4"/>
        <v>260</v>
      </c>
      <c r="B270" s="76" t="s">
        <v>970</v>
      </c>
      <c r="C270" s="77" t="s">
        <v>461</v>
      </c>
      <c r="D270" s="77" t="s">
        <v>382</v>
      </c>
      <c r="E270" s="91">
        <v>6000</v>
      </c>
      <c r="G270" s="96"/>
    </row>
    <row r="271" spans="1:7" s="15" customFormat="1" ht="24.9" customHeight="1" x14ac:dyDescent="0.25">
      <c r="A271" s="75">
        <f t="shared" si="4"/>
        <v>261</v>
      </c>
      <c r="B271" s="76" t="s">
        <v>1219</v>
      </c>
      <c r="C271" s="77" t="s">
        <v>461</v>
      </c>
      <c r="D271" s="77" t="s">
        <v>382</v>
      </c>
      <c r="E271" s="91">
        <v>6000</v>
      </c>
      <c r="G271" s="96"/>
    </row>
    <row r="272" spans="1:7" s="15" customFormat="1" ht="24.9" customHeight="1" x14ac:dyDescent="0.25">
      <c r="A272" s="75">
        <f t="shared" si="4"/>
        <v>262</v>
      </c>
      <c r="B272" s="76" t="s">
        <v>1267</v>
      </c>
      <c r="C272" s="77" t="s">
        <v>461</v>
      </c>
      <c r="D272" s="77" t="s">
        <v>382</v>
      </c>
      <c r="E272" s="91">
        <v>6000</v>
      </c>
      <c r="G272" s="96"/>
    </row>
    <row r="273" spans="1:7" s="15" customFormat="1" ht="24.9" customHeight="1" x14ac:dyDescent="0.25">
      <c r="A273" s="75">
        <f t="shared" si="4"/>
        <v>263</v>
      </c>
      <c r="B273" s="76" t="s">
        <v>1276</v>
      </c>
      <c r="C273" s="77" t="s">
        <v>461</v>
      </c>
      <c r="D273" s="77" t="s">
        <v>382</v>
      </c>
      <c r="E273" s="91">
        <v>6000</v>
      </c>
      <c r="G273" s="96"/>
    </row>
    <row r="274" spans="1:7" s="15" customFormat="1" ht="24.9" customHeight="1" x14ac:dyDescent="0.25">
      <c r="A274" s="75">
        <f t="shared" si="4"/>
        <v>264</v>
      </c>
      <c r="B274" s="76" t="s">
        <v>1277</v>
      </c>
      <c r="C274" s="77" t="s">
        <v>461</v>
      </c>
      <c r="D274" s="77" t="s">
        <v>382</v>
      </c>
      <c r="E274" s="91">
        <v>6000</v>
      </c>
      <c r="G274" s="96"/>
    </row>
    <row r="275" spans="1:7" s="15" customFormat="1" ht="24.9" customHeight="1" x14ac:dyDescent="0.25">
      <c r="A275" s="75">
        <f t="shared" si="4"/>
        <v>265</v>
      </c>
      <c r="B275" s="76" t="s">
        <v>1305</v>
      </c>
      <c r="C275" s="77" t="s">
        <v>461</v>
      </c>
      <c r="D275" s="77" t="s">
        <v>382</v>
      </c>
      <c r="E275" s="91">
        <v>6000</v>
      </c>
      <c r="G275" s="96"/>
    </row>
    <row r="276" spans="1:7" s="15" customFormat="1" ht="24.9" customHeight="1" x14ac:dyDescent="0.25">
      <c r="A276" s="75">
        <f t="shared" si="4"/>
        <v>266</v>
      </c>
      <c r="B276" s="76" t="s">
        <v>1279</v>
      </c>
      <c r="C276" s="77" t="s">
        <v>461</v>
      </c>
      <c r="D276" s="77" t="s">
        <v>382</v>
      </c>
      <c r="E276" s="91">
        <v>6000</v>
      </c>
      <c r="G276" s="96"/>
    </row>
    <row r="277" spans="1:7" s="16" customFormat="1" ht="24.9" customHeight="1" x14ac:dyDescent="0.25">
      <c r="A277" s="75">
        <f t="shared" si="4"/>
        <v>267</v>
      </c>
      <c r="B277" s="76" t="s">
        <v>971</v>
      </c>
      <c r="C277" s="77" t="s">
        <v>462</v>
      </c>
      <c r="D277" s="77" t="s">
        <v>378</v>
      </c>
      <c r="E277" s="91">
        <v>12000</v>
      </c>
      <c r="G277" s="97"/>
    </row>
    <row r="278" spans="1:7" s="16" customFormat="1" ht="24" customHeight="1" x14ac:dyDescent="0.25">
      <c r="A278" s="75">
        <f t="shared" si="4"/>
        <v>268</v>
      </c>
      <c r="B278" s="76" t="s">
        <v>972</v>
      </c>
      <c r="C278" s="77" t="s">
        <v>462</v>
      </c>
      <c r="D278" s="77" t="s">
        <v>378</v>
      </c>
      <c r="E278" s="91">
        <v>12000</v>
      </c>
      <c r="G278" s="97"/>
    </row>
    <row r="279" spans="1:7" s="16" customFormat="1" ht="24" customHeight="1" x14ac:dyDescent="0.25">
      <c r="A279" s="75">
        <f t="shared" si="4"/>
        <v>269</v>
      </c>
      <c r="B279" s="76" t="s">
        <v>1299</v>
      </c>
      <c r="C279" s="77" t="s">
        <v>462</v>
      </c>
      <c r="D279" s="77" t="s">
        <v>378</v>
      </c>
      <c r="E279" s="91">
        <v>15000</v>
      </c>
      <c r="G279" s="97"/>
    </row>
    <row r="280" spans="1:7" s="15" customFormat="1" ht="24.9" customHeight="1" x14ac:dyDescent="0.25">
      <c r="A280" s="75">
        <f t="shared" si="4"/>
        <v>270</v>
      </c>
      <c r="B280" s="76" t="s">
        <v>973</v>
      </c>
      <c r="C280" s="77" t="s">
        <v>461</v>
      </c>
      <c r="D280" s="77" t="s">
        <v>378</v>
      </c>
      <c r="E280" s="91">
        <v>18000</v>
      </c>
      <c r="G280" s="96"/>
    </row>
    <row r="281" spans="1:7" s="15" customFormat="1" ht="24.9" customHeight="1" x14ac:dyDescent="0.25">
      <c r="A281" s="75">
        <f t="shared" si="4"/>
        <v>271</v>
      </c>
      <c r="B281" s="76" t="s">
        <v>974</v>
      </c>
      <c r="C281" s="77" t="s">
        <v>461</v>
      </c>
      <c r="D281" s="77" t="s">
        <v>378</v>
      </c>
      <c r="E281" s="91">
        <v>10000</v>
      </c>
      <c r="G281" s="96"/>
    </row>
    <row r="282" spans="1:7" s="15" customFormat="1" ht="24.9" customHeight="1" x14ac:dyDescent="0.25">
      <c r="A282" s="75">
        <f t="shared" si="4"/>
        <v>272</v>
      </c>
      <c r="B282" s="76" t="s">
        <v>975</v>
      </c>
      <c r="C282" s="77" t="s">
        <v>461</v>
      </c>
      <c r="D282" s="77" t="s">
        <v>378</v>
      </c>
      <c r="E282" s="91">
        <v>6000</v>
      </c>
      <c r="G282" s="96"/>
    </row>
    <row r="283" spans="1:7" s="15" customFormat="1" ht="24.9" customHeight="1" x14ac:dyDescent="0.25">
      <c r="A283" s="75">
        <f t="shared" si="4"/>
        <v>273</v>
      </c>
      <c r="B283" s="76" t="s">
        <v>976</v>
      </c>
      <c r="C283" s="77" t="s">
        <v>461</v>
      </c>
      <c r="D283" s="77" t="s">
        <v>378</v>
      </c>
      <c r="E283" s="91">
        <v>12000</v>
      </c>
      <c r="G283" s="96"/>
    </row>
    <row r="284" spans="1:7" s="15" customFormat="1" ht="24.9" customHeight="1" x14ac:dyDescent="0.25">
      <c r="A284" s="75">
        <f t="shared" si="4"/>
        <v>274</v>
      </c>
      <c r="B284" s="90" t="s">
        <v>1268</v>
      </c>
      <c r="C284" s="77" t="s">
        <v>461</v>
      </c>
      <c r="D284" s="77" t="s">
        <v>378</v>
      </c>
      <c r="E284" s="91">
        <v>6000</v>
      </c>
      <c r="G284" s="96"/>
    </row>
    <row r="285" spans="1:7" s="15" customFormat="1" ht="24.9" customHeight="1" x14ac:dyDescent="0.25">
      <c r="A285" s="75">
        <f t="shared" si="4"/>
        <v>275</v>
      </c>
      <c r="B285" s="90" t="s">
        <v>1257</v>
      </c>
      <c r="C285" s="77" t="s">
        <v>461</v>
      </c>
      <c r="D285" s="77" t="s">
        <v>378</v>
      </c>
      <c r="E285" s="91">
        <v>8000</v>
      </c>
      <c r="G285" s="96"/>
    </row>
    <row r="286" spans="1:7" s="15" customFormat="1" ht="24" customHeight="1" x14ac:dyDescent="0.25">
      <c r="A286" s="75">
        <f t="shared" si="4"/>
        <v>276</v>
      </c>
      <c r="B286" s="76" t="s">
        <v>827</v>
      </c>
      <c r="C286" s="77" t="s">
        <v>461</v>
      </c>
      <c r="D286" s="77" t="s">
        <v>378</v>
      </c>
      <c r="E286" s="91">
        <v>8000</v>
      </c>
      <c r="G286" s="96"/>
    </row>
    <row r="287" spans="1:7" s="15" customFormat="1" ht="24" customHeight="1" x14ac:dyDescent="0.25">
      <c r="A287" s="75">
        <f t="shared" si="4"/>
        <v>277</v>
      </c>
      <c r="B287" s="76" t="s">
        <v>1306</v>
      </c>
      <c r="C287" s="77" t="s">
        <v>461</v>
      </c>
      <c r="D287" s="77" t="s">
        <v>378</v>
      </c>
      <c r="E287" s="91">
        <v>7000</v>
      </c>
      <c r="G287" s="96"/>
    </row>
    <row r="288" spans="1:7" s="15" customFormat="1" ht="24" customHeight="1" x14ac:dyDescent="0.25">
      <c r="A288" s="75">
        <f t="shared" si="4"/>
        <v>278</v>
      </c>
      <c r="B288" s="76" t="s">
        <v>1319</v>
      </c>
      <c r="C288" s="77" t="s">
        <v>461</v>
      </c>
      <c r="D288" s="77" t="s">
        <v>378</v>
      </c>
      <c r="E288" s="91">
        <v>6000</v>
      </c>
      <c r="G288" s="96"/>
    </row>
    <row r="289" spans="1:7" s="15" customFormat="1" ht="24" customHeight="1" x14ac:dyDescent="0.25">
      <c r="A289" s="75">
        <f t="shared" si="4"/>
        <v>279</v>
      </c>
      <c r="B289" s="76" t="s">
        <v>978</v>
      </c>
      <c r="C289" s="77" t="s">
        <v>461</v>
      </c>
      <c r="D289" s="77" t="s">
        <v>379</v>
      </c>
      <c r="E289" s="91">
        <v>7000</v>
      </c>
      <c r="G289" s="96"/>
    </row>
    <row r="290" spans="1:7" s="15" customFormat="1" ht="24.75" customHeight="1" x14ac:dyDescent="0.25">
      <c r="A290" s="75">
        <f t="shared" si="4"/>
        <v>280</v>
      </c>
      <c r="B290" s="76" t="s">
        <v>979</v>
      </c>
      <c r="C290" s="77" t="s">
        <v>461</v>
      </c>
      <c r="D290" s="77" t="s">
        <v>781</v>
      </c>
      <c r="E290" s="91">
        <v>7000</v>
      </c>
      <c r="G290" s="96"/>
    </row>
    <row r="291" spans="1:7" s="15" customFormat="1" ht="24.75" customHeight="1" x14ac:dyDescent="0.25">
      <c r="A291" s="75">
        <f t="shared" si="4"/>
        <v>281</v>
      </c>
      <c r="B291" s="76" t="s">
        <v>1390</v>
      </c>
      <c r="C291" s="77" t="s">
        <v>461</v>
      </c>
      <c r="D291" s="77" t="s">
        <v>781</v>
      </c>
      <c r="E291" s="91">
        <v>9000</v>
      </c>
      <c r="G291" s="96"/>
    </row>
    <row r="292" spans="1:7" s="15" customFormat="1" ht="24" customHeight="1" x14ac:dyDescent="0.25">
      <c r="A292" s="75">
        <f t="shared" si="4"/>
        <v>282</v>
      </c>
      <c r="B292" s="76" t="s">
        <v>980</v>
      </c>
      <c r="C292" s="77" t="s">
        <v>462</v>
      </c>
      <c r="D292" s="77" t="s">
        <v>561</v>
      </c>
      <c r="E292" s="91">
        <v>10000</v>
      </c>
      <c r="G292" s="96"/>
    </row>
    <row r="293" spans="1:7" s="15" customFormat="1" ht="24" customHeight="1" x14ac:dyDescent="0.25">
      <c r="A293" s="75">
        <f t="shared" si="4"/>
        <v>283</v>
      </c>
      <c r="B293" s="76" t="s">
        <v>1292</v>
      </c>
      <c r="C293" s="77" t="s">
        <v>462</v>
      </c>
      <c r="D293" s="77" t="s">
        <v>561</v>
      </c>
      <c r="E293" s="91">
        <v>10000</v>
      </c>
      <c r="G293" s="96"/>
    </row>
    <row r="294" spans="1:7" s="15" customFormat="1" ht="24" customHeight="1" x14ac:dyDescent="0.25">
      <c r="A294" s="75">
        <f t="shared" si="4"/>
        <v>284</v>
      </c>
      <c r="B294" s="76" t="s">
        <v>981</v>
      </c>
      <c r="C294" s="77" t="s">
        <v>461</v>
      </c>
      <c r="D294" s="77" t="s">
        <v>561</v>
      </c>
      <c r="E294" s="91">
        <v>8000</v>
      </c>
      <c r="G294" s="96"/>
    </row>
    <row r="295" spans="1:7" s="15" customFormat="1" ht="24" customHeight="1" x14ac:dyDescent="0.25">
      <c r="A295" s="75">
        <f t="shared" si="4"/>
        <v>285</v>
      </c>
      <c r="B295" s="76" t="s">
        <v>982</v>
      </c>
      <c r="C295" s="77" t="s">
        <v>461</v>
      </c>
      <c r="D295" s="77" t="s">
        <v>561</v>
      </c>
      <c r="E295" s="91">
        <v>7000</v>
      </c>
      <c r="G295" s="96"/>
    </row>
    <row r="296" spans="1:7" s="15" customFormat="1" ht="24" customHeight="1" x14ac:dyDescent="0.25">
      <c r="A296" s="75">
        <f t="shared" si="4"/>
        <v>286</v>
      </c>
      <c r="B296" s="76" t="s">
        <v>983</v>
      </c>
      <c r="C296" s="77" t="s">
        <v>461</v>
      </c>
      <c r="D296" s="77" t="s">
        <v>561</v>
      </c>
      <c r="E296" s="91">
        <v>6000</v>
      </c>
      <c r="G296" s="96"/>
    </row>
    <row r="297" spans="1:7" s="15" customFormat="1" ht="24" customHeight="1" x14ac:dyDescent="0.25">
      <c r="A297" s="75">
        <f t="shared" si="4"/>
        <v>287</v>
      </c>
      <c r="B297" s="76" t="s">
        <v>1269</v>
      </c>
      <c r="C297" s="77" t="s">
        <v>461</v>
      </c>
      <c r="D297" s="77" t="s">
        <v>561</v>
      </c>
      <c r="E297" s="91">
        <v>6000</v>
      </c>
      <c r="G297" s="96"/>
    </row>
    <row r="298" spans="1:7" s="15" customFormat="1" ht="24" customHeight="1" x14ac:dyDescent="0.25">
      <c r="A298" s="75">
        <f t="shared" si="4"/>
        <v>288</v>
      </c>
      <c r="B298" s="76" t="s">
        <v>1398</v>
      </c>
      <c r="C298" s="77" t="s">
        <v>461</v>
      </c>
      <c r="D298" s="77" t="s">
        <v>561</v>
      </c>
      <c r="E298" s="91">
        <v>6000</v>
      </c>
      <c r="G298" s="96"/>
    </row>
    <row r="299" spans="1:7" s="15" customFormat="1" ht="24" customHeight="1" x14ac:dyDescent="0.25">
      <c r="A299" s="75">
        <f t="shared" si="4"/>
        <v>289</v>
      </c>
      <c r="B299" s="76" t="s">
        <v>1413</v>
      </c>
      <c r="C299" s="77" t="s">
        <v>461</v>
      </c>
      <c r="D299" s="77" t="s">
        <v>561</v>
      </c>
      <c r="E299" s="91">
        <v>3266.67</v>
      </c>
      <c r="G299" s="96"/>
    </row>
    <row r="300" spans="1:7" s="15" customFormat="1" ht="24" customHeight="1" x14ac:dyDescent="0.25">
      <c r="A300" s="75">
        <f t="shared" si="4"/>
        <v>290</v>
      </c>
      <c r="B300" s="76" t="s">
        <v>1408</v>
      </c>
      <c r="C300" s="77" t="s">
        <v>461</v>
      </c>
      <c r="D300" s="77" t="s">
        <v>561</v>
      </c>
      <c r="E300" s="91">
        <v>7000</v>
      </c>
      <c r="G300" s="96"/>
    </row>
    <row r="301" spans="1:7" s="15" customFormat="1" ht="24" customHeight="1" x14ac:dyDescent="0.25">
      <c r="A301" s="75">
        <f t="shared" si="4"/>
        <v>291</v>
      </c>
      <c r="B301" s="76" t="s">
        <v>1270</v>
      </c>
      <c r="C301" s="77" t="s">
        <v>461</v>
      </c>
      <c r="D301" s="77" t="s">
        <v>1258</v>
      </c>
      <c r="E301" s="91">
        <v>6000</v>
      </c>
      <c r="G301" s="96"/>
    </row>
    <row r="302" spans="1:7" s="15" customFormat="1" ht="24" customHeight="1" x14ac:dyDescent="0.25">
      <c r="A302" s="75">
        <f t="shared" si="4"/>
        <v>292</v>
      </c>
      <c r="B302" s="76" t="s">
        <v>984</v>
      </c>
      <c r="C302" s="77" t="s">
        <v>461</v>
      </c>
      <c r="D302" s="77" t="s">
        <v>380</v>
      </c>
      <c r="E302" s="91">
        <v>8000</v>
      </c>
      <c r="G302" s="96"/>
    </row>
    <row r="303" spans="1:7" s="15" customFormat="1" ht="24" customHeight="1" x14ac:dyDescent="0.25">
      <c r="A303" s="75">
        <f t="shared" si="4"/>
        <v>293</v>
      </c>
      <c r="B303" s="76" t="s">
        <v>985</v>
      </c>
      <c r="C303" s="77" t="s">
        <v>461</v>
      </c>
      <c r="D303" s="77" t="s">
        <v>380</v>
      </c>
      <c r="E303" s="91">
        <v>10000</v>
      </c>
      <c r="G303" s="96"/>
    </row>
    <row r="304" spans="1:7" s="15" customFormat="1" ht="24" customHeight="1" x14ac:dyDescent="0.25">
      <c r="A304" s="75">
        <f t="shared" si="4"/>
        <v>294</v>
      </c>
      <c r="B304" s="76" t="s">
        <v>987</v>
      </c>
      <c r="C304" s="77" t="s">
        <v>461</v>
      </c>
      <c r="D304" s="77" t="s">
        <v>380</v>
      </c>
      <c r="E304" s="91">
        <v>6000</v>
      </c>
      <c r="G304" s="96"/>
    </row>
    <row r="305" spans="1:7" s="15" customFormat="1" ht="24" customHeight="1" x14ac:dyDescent="0.25">
      <c r="A305" s="75">
        <f t="shared" si="4"/>
        <v>295</v>
      </c>
      <c r="B305" s="76" t="s">
        <v>988</v>
      </c>
      <c r="C305" s="77" t="s">
        <v>461</v>
      </c>
      <c r="D305" s="77" t="s">
        <v>380</v>
      </c>
      <c r="E305" s="91">
        <v>6000</v>
      </c>
      <c r="G305" s="96"/>
    </row>
    <row r="306" spans="1:7" s="15" customFormat="1" ht="24" customHeight="1" x14ac:dyDescent="0.25">
      <c r="A306" s="75">
        <f t="shared" si="4"/>
        <v>296</v>
      </c>
      <c r="B306" s="76" t="s">
        <v>989</v>
      </c>
      <c r="C306" s="77" t="s">
        <v>461</v>
      </c>
      <c r="D306" s="77" t="s">
        <v>380</v>
      </c>
      <c r="E306" s="91">
        <v>6000</v>
      </c>
      <c r="G306" s="96"/>
    </row>
    <row r="307" spans="1:7" s="15" customFormat="1" ht="24" customHeight="1" x14ac:dyDescent="0.25">
      <c r="A307" s="75">
        <f t="shared" si="4"/>
        <v>297</v>
      </c>
      <c r="B307" s="76" t="s">
        <v>990</v>
      </c>
      <c r="C307" s="77" t="s">
        <v>461</v>
      </c>
      <c r="D307" s="77" t="s">
        <v>380</v>
      </c>
      <c r="E307" s="91">
        <v>7000</v>
      </c>
      <c r="G307" s="96"/>
    </row>
    <row r="308" spans="1:7" s="15" customFormat="1" ht="22.5" customHeight="1" x14ac:dyDescent="0.25">
      <c r="A308" s="75">
        <f t="shared" si="4"/>
        <v>298</v>
      </c>
      <c r="B308" s="76" t="s">
        <v>1259</v>
      </c>
      <c r="C308" s="77" t="s">
        <v>461</v>
      </c>
      <c r="D308" s="77" t="s">
        <v>380</v>
      </c>
      <c r="E308" s="91">
        <v>7000</v>
      </c>
      <c r="G308" s="96"/>
    </row>
    <row r="309" spans="1:7" s="15" customFormat="1" ht="22.5" customHeight="1" x14ac:dyDescent="0.25">
      <c r="A309" s="75">
        <f t="shared" si="4"/>
        <v>299</v>
      </c>
      <c r="B309" s="90" t="s">
        <v>1196</v>
      </c>
      <c r="C309" s="77" t="s">
        <v>461</v>
      </c>
      <c r="D309" s="77" t="s">
        <v>380</v>
      </c>
      <c r="E309" s="91">
        <v>8000</v>
      </c>
      <c r="G309" s="96"/>
    </row>
    <row r="310" spans="1:7" s="15" customFormat="1" ht="22.5" customHeight="1" x14ac:dyDescent="0.25">
      <c r="A310" s="75">
        <f t="shared" si="4"/>
        <v>300</v>
      </c>
      <c r="B310" s="76" t="s">
        <v>1308</v>
      </c>
      <c r="C310" s="77" t="s">
        <v>461</v>
      </c>
      <c r="D310" s="77" t="s">
        <v>380</v>
      </c>
      <c r="E310" s="91">
        <v>6000</v>
      </c>
      <c r="G310" s="96"/>
    </row>
    <row r="311" spans="1:7" s="15" customFormat="1" ht="22.5" customHeight="1" x14ac:dyDescent="0.25">
      <c r="A311" s="75">
        <f t="shared" si="4"/>
        <v>301</v>
      </c>
      <c r="B311" s="76" t="s">
        <v>1344</v>
      </c>
      <c r="C311" s="77" t="s">
        <v>461</v>
      </c>
      <c r="D311" s="77" t="s">
        <v>380</v>
      </c>
      <c r="E311" s="91">
        <v>6000</v>
      </c>
      <c r="G311" s="96"/>
    </row>
    <row r="312" spans="1:7" s="15" customFormat="1" ht="22.5" customHeight="1" x14ac:dyDescent="0.25">
      <c r="A312" s="75">
        <f t="shared" si="4"/>
        <v>302</v>
      </c>
      <c r="B312" s="76" t="s">
        <v>1345</v>
      </c>
      <c r="C312" s="77" t="s">
        <v>461</v>
      </c>
      <c r="D312" s="77" t="s">
        <v>380</v>
      </c>
      <c r="E312" s="91">
        <v>6000</v>
      </c>
      <c r="G312" s="96"/>
    </row>
    <row r="313" spans="1:7" s="15" customFormat="1" ht="22.5" customHeight="1" x14ac:dyDescent="0.25">
      <c r="A313" s="75">
        <f t="shared" si="4"/>
        <v>303</v>
      </c>
      <c r="B313" s="76" t="s">
        <v>1399</v>
      </c>
      <c r="C313" s="77" t="s">
        <v>461</v>
      </c>
      <c r="D313" s="77" t="s">
        <v>380</v>
      </c>
      <c r="E313" s="91">
        <v>8000</v>
      </c>
      <c r="G313" s="96"/>
    </row>
    <row r="314" spans="1:7" s="15" customFormat="1" ht="24" customHeight="1" x14ac:dyDescent="0.25">
      <c r="A314" s="75">
        <f t="shared" si="4"/>
        <v>304</v>
      </c>
      <c r="B314" s="76" t="s">
        <v>1278</v>
      </c>
      <c r="C314" s="77" t="s">
        <v>462</v>
      </c>
      <c r="D314" s="77" t="s">
        <v>442</v>
      </c>
      <c r="E314" s="91">
        <v>12000</v>
      </c>
      <c r="G314" s="96"/>
    </row>
    <row r="315" spans="1:7" s="15" customFormat="1" ht="24" customHeight="1" x14ac:dyDescent="0.25">
      <c r="A315" s="75">
        <f t="shared" si="4"/>
        <v>305</v>
      </c>
      <c r="B315" s="76" t="s">
        <v>1309</v>
      </c>
      <c r="C315" s="77" t="s">
        <v>462</v>
      </c>
      <c r="D315" s="77" t="s">
        <v>442</v>
      </c>
      <c r="E315" s="91">
        <v>12000</v>
      </c>
      <c r="G315" s="96"/>
    </row>
    <row r="316" spans="1:7" s="15" customFormat="1" ht="24" customHeight="1" x14ac:dyDescent="0.25">
      <c r="A316" s="75">
        <f t="shared" si="4"/>
        <v>306</v>
      </c>
      <c r="B316" s="76" t="s">
        <v>991</v>
      </c>
      <c r="C316" s="77" t="s">
        <v>461</v>
      </c>
      <c r="D316" s="77" t="s">
        <v>442</v>
      </c>
      <c r="E316" s="91">
        <v>7000</v>
      </c>
      <c r="G316" s="96"/>
    </row>
    <row r="317" spans="1:7" s="15" customFormat="1" ht="24" customHeight="1" x14ac:dyDescent="0.25">
      <c r="A317" s="75">
        <f t="shared" si="4"/>
        <v>307</v>
      </c>
      <c r="B317" s="76" t="s">
        <v>992</v>
      </c>
      <c r="C317" s="77" t="s">
        <v>462</v>
      </c>
      <c r="D317" s="77" t="s">
        <v>383</v>
      </c>
      <c r="E317" s="91">
        <v>10000</v>
      </c>
      <c r="G317" s="96"/>
    </row>
    <row r="318" spans="1:7" s="15" customFormat="1" ht="24" customHeight="1" x14ac:dyDescent="0.25">
      <c r="A318" s="75">
        <f t="shared" si="4"/>
        <v>308</v>
      </c>
      <c r="B318" s="76" t="s">
        <v>1310</v>
      </c>
      <c r="C318" s="77" t="s">
        <v>461</v>
      </c>
      <c r="D318" s="77" t="s">
        <v>383</v>
      </c>
      <c r="E318" s="91">
        <v>10000</v>
      </c>
      <c r="G318" s="96"/>
    </row>
    <row r="319" spans="1:7" s="15" customFormat="1" ht="24" customHeight="1" x14ac:dyDescent="0.25">
      <c r="A319" s="75">
        <f t="shared" si="4"/>
        <v>309</v>
      </c>
      <c r="B319" s="76" t="s">
        <v>1271</v>
      </c>
      <c r="C319" s="77" t="s">
        <v>462</v>
      </c>
      <c r="D319" s="77" t="s">
        <v>387</v>
      </c>
      <c r="E319" s="91">
        <v>15000</v>
      </c>
      <c r="G319" s="96"/>
    </row>
    <row r="320" spans="1:7" s="15" customFormat="1" ht="24" customHeight="1" x14ac:dyDescent="0.25">
      <c r="A320" s="75">
        <f t="shared" si="4"/>
        <v>310</v>
      </c>
      <c r="B320" s="76" t="s">
        <v>993</v>
      </c>
      <c r="C320" s="77" t="s">
        <v>461</v>
      </c>
      <c r="D320" s="77" t="s">
        <v>387</v>
      </c>
      <c r="E320" s="91">
        <v>10000</v>
      </c>
      <c r="G320" s="96"/>
    </row>
    <row r="321" spans="1:7" s="15" customFormat="1" ht="24" customHeight="1" x14ac:dyDescent="0.25">
      <c r="A321" s="75">
        <f t="shared" si="4"/>
        <v>311</v>
      </c>
      <c r="B321" s="76" t="s">
        <v>994</v>
      </c>
      <c r="C321" s="77" t="s">
        <v>461</v>
      </c>
      <c r="D321" s="77" t="s">
        <v>384</v>
      </c>
      <c r="E321" s="91">
        <v>8000</v>
      </c>
      <c r="G321" s="96"/>
    </row>
    <row r="322" spans="1:7" s="15" customFormat="1" ht="24" customHeight="1" x14ac:dyDescent="0.25">
      <c r="A322" s="75">
        <f t="shared" si="4"/>
        <v>312</v>
      </c>
      <c r="B322" s="76" t="s">
        <v>1311</v>
      </c>
      <c r="C322" s="77" t="s">
        <v>461</v>
      </c>
      <c r="D322" s="77" t="s">
        <v>384</v>
      </c>
      <c r="E322" s="91">
        <v>10000</v>
      </c>
      <c r="G322" s="96"/>
    </row>
    <row r="323" spans="1:7" s="15" customFormat="1" ht="24" customHeight="1" x14ac:dyDescent="0.25">
      <c r="A323" s="75">
        <f t="shared" si="4"/>
        <v>313</v>
      </c>
      <c r="B323" s="76" t="s">
        <v>995</v>
      </c>
      <c r="C323" s="77" t="s">
        <v>462</v>
      </c>
      <c r="D323" s="77" t="s">
        <v>385</v>
      </c>
      <c r="E323" s="91">
        <v>15000</v>
      </c>
      <c r="G323" s="96"/>
    </row>
    <row r="324" spans="1:7" s="15" customFormat="1" ht="24" customHeight="1" x14ac:dyDescent="0.25">
      <c r="A324" s="75">
        <f t="shared" si="4"/>
        <v>314</v>
      </c>
      <c r="B324" s="76" t="s">
        <v>996</v>
      </c>
      <c r="C324" s="77" t="s">
        <v>462</v>
      </c>
      <c r="D324" s="77" t="s">
        <v>385</v>
      </c>
      <c r="E324" s="91">
        <v>11000</v>
      </c>
      <c r="G324" s="96"/>
    </row>
    <row r="325" spans="1:7" s="15" customFormat="1" ht="24" customHeight="1" x14ac:dyDescent="0.25">
      <c r="A325" s="75">
        <f t="shared" si="4"/>
        <v>315</v>
      </c>
      <c r="B325" s="76" t="s">
        <v>997</v>
      </c>
      <c r="C325" s="77" t="s">
        <v>462</v>
      </c>
      <c r="D325" s="77" t="s">
        <v>385</v>
      </c>
      <c r="E325" s="91">
        <v>11000</v>
      </c>
      <c r="G325" s="96"/>
    </row>
    <row r="326" spans="1:7" s="15" customFormat="1" ht="24" customHeight="1" x14ac:dyDescent="0.25">
      <c r="A326" s="75">
        <f t="shared" si="4"/>
        <v>316</v>
      </c>
      <c r="B326" s="76" t="s">
        <v>998</v>
      </c>
      <c r="C326" s="77" t="s">
        <v>461</v>
      </c>
      <c r="D326" s="77" t="s">
        <v>385</v>
      </c>
      <c r="E326" s="91">
        <v>10000</v>
      </c>
      <c r="G326" s="96"/>
    </row>
    <row r="327" spans="1:7" s="15" customFormat="1" ht="24" customHeight="1" x14ac:dyDescent="0.25">
      <c r="A327" s="75">
        <f t="shared" si="4"/>
        <v>317</v>
      </c>
      <c r="B327" s="76" t="s">
        <v>1285</v>
      </c>
      <c r="C327" s="77" t="s">
        <v>461</v>
      </c>
      <c r="D327" s="77" t="s">
        <v>385</v>
      </c>
      <c r="E327" s="91">
        <v>7000</v>
      </c>
      <c r="G327" s="96"/>
    </row>
    <row r="328" spans="1:7" s="15" customFormat="1" ht="24" customHeight="1" x14ac:dyDescent="0.25">
      <c r="A328" s="75">
        <f t="shared" si="4"/>
        <v>318</v>
      </c>
      <c r="B328" s="90" t="s">
        <v>452</v>
      </c>
      <c r="C328" s="77" t="s">
        <v>462</v>
      </c>
      <c r="D328" s="77" t="s">
        <v>386</v>
      </c>
      <c r="E328" s="91">
        <v>20000</v>
      </c>
      <c r="G328" s="96"/>
    </row>
    <row r="329" spans="1:7" s="15" customFormat="1" ht="24" customHeight="1" x14ac:dyDescent="0.25">
      <c r="A329" s="75">
        <f t="shared" si="4"/>
        <v>319</v>
      </c>
      <c r="B329" s="90" t="s">
        <v>1380</v>
      </c>
      <c r="C329" s="77" t="s">
        <v>462</v>
      </c>
      <c r="D329" s="77" t="s">
        <v>386</v>
      </c>
      <c r="E329" s="91">
        <v>11000</v>
      </c>
      <c r="G329" s="96"/>
    </row>
    <row r="330" spans="1:7" s="15" customFormat="1" ht="24" customHeight="1" x14ac:dyDescent="0.25">
      <c r="A330" s="75">
        <f t="shared" si="4"/>
        <v>320</v>
      </c>
      <c r="B330" s="76" t="s">
        <v>999</v>
      </c>
      <c r="C330" s="77" t="s">
        <v>461</v>
      </c>
      <c r="D330" s="77" t="s">
        <v>386</v>
      </c>
      <c r="E330" s="91">
        <v>7000</v>
      </c>
      <c r="G330" s="96"/>
    </row>
    <row r="331" spans="1:7" s="15" customFormat="1" ht="24" customHeight="1" x14ac:dyDescent="0.25">
      <c r="A331" s="75">
        <f t="shared" si="4"/>
        <v>321</v>
      </c>
      <c r="B331" s="76" t="s">
        <v>1000</v>
      </c>
      <c r="C331" s="77" t="s">
        <v>461</v>
      </c>
      <c r="D331" s="77" t="s">
        <v>386</v>
      </c>
      <c r="E331" s="91">
        <v>7000</v>
      </c>
      <c r="G331" s="96"/>
    </row>
    <row r="332" spans="1:7" s="15" customFormat="1" ht="24" customHeight="1" x14ac:dyDescent="0.25">
      <c r="A332" s="75">
        <f t="shared" si="4"/>
        <v>322</v>
      </c>
      <c r="B332" s="76" t="s">
        <v>1001</v>
      </c>
      <c r="C332" s="77" t="s">
        <v>461</v>
      </c>
      <c r="D332" s="77" t="s">
        <v>386</v>
      </c>
      <c r="E332" s="91">
        <v>7000</v>
      </c>
      <c r="G332" s="96"/>
    </row>
    <row r="333" spans="1:7" s="15" customFormat="1" ht="24" customHeight="1" x14ac:dyDescent="0.25">
      <c r="A333" s="75">
        <f t="shared" ref="A333:A396" si="5">+A332+1</f>
        <v>323</v>
      </c>
      <c r="B333" s="76" t="s">
        <v>1002</v>
      </c>
      <c r="C333" s="77" t="s">
        <v>461</v>
      </c>
      <c r="D333" s="77" t="s">
        <v>386</v>
      </c>
      <c r="E333" s="91">
        <v>7000</v>
      </c>
      <c r="G333" s="96"/>
    </row>
    <row r="334" spans="1:7" s="15" customFormat="1" ht="24" customHeight="1" x14ac:dyDescent="0.25">
      <c r="A334" s="75">
        <f t="shared" si="5"/>
        <v>324</v>
      </c>
      <c r="B334" s="76" t="s">
        <v>1003</v>
      </c>
      <c r="C334" s="77" t="s">
        <v>461</v>
      </c>
      <c r="D334" s="77" t="s">
        <v>386</v>
      </c>
      <c r="E334" s="91">
        <v>7000</v>
      </c>
      <c r="G334" s="96"/>
    </row>
    <row r="335" spans="1:7" s="15" customFormat="1" ht="24" customHeight="1" x14ac:dyDescent="0.25">
      <c r="A335" s="75">
        <f t="shared" si="5"/>
        <v>325</v>
      </c>
      <c r="B335" s="76" t="s">
        <v>1004</v>
      </c>
      <c r="C335" s="77" t="s">
        <v>462</v>
      </c>
      <c r="D335" s="77" t="s">
        <v>443</v>
      </c>
      <c r="E335" s="91">
        <v>12000</v>
      </c>
      <c r="G335" s="96"/>
    </row>
    <row r="336" spans="1:7" s="15" customFormat="1" ht="24" customHeight="1" x14ac:dyDescent="0.25">
      <c r="A336" s="75">
        <f t="shared" si="5"/>
        <v>326</v>
      </c>
      <c r="B336" s="76" t="s">
        <v>1005</v>
      </c>
      <c r="C336" s="77" t="s">
        <v>461</v>
      </c>
      <c r="D336" s="77" t="s">
        <v>443</v>
      </c>
      <c r="E336" s="91">
        <v>9000</v>
      </c>
      <c r="G336" s="96"/>
    </row>
    <row r="337" spans="1:7" s="15" customFormat="1" ht="24" customHeight="1" x14ac:dyDescent="0.25">
      <c r="A337" s="75">
        <f t="shared" si="5"/>
        <v>327</v>
      </c>
      <c r="B337" s="90" t="s">
        <v>1006</v>
      </c>
      <c r="C337" s="77" t="s">
        <v>462</v>
      </c>
      <c r="D337" s="77" t="s">
        <v>152</v>
      </c>
      <c r="E337" s="91">
        <v>20000</v>
      </c>
      <c r="G337" s="96"/>
    </row>
    <row r="338" spans="1:7" s="15" customFormat="1" ht="24" customHeight="1" x14ac:dyDescent="0.25">
      <c r="A338" s="75">
        <f t="shared" si="5"/>
        <v>328</v>
      </c>
      <c r="B338" s="76" t="s">
        <v>1206</v>
      </c>
      <c r="C338" s="77" t="s">
        <v>461</v>
      </c>
      <c r="D338" s="77" t="s">
        <v>152</v>
      </c>
      <c r="E338" s="91">
        <v>8000</v>
      </c>
      <c r="G338" s="96"/>
    </row>
    <row r="339" spans="1:7" s="15" customFormat="1" ht="24" customHeight="1" x14ac:dyDescent="0.25">
      <c r="A339" s="75">
        <f t="shared" si="5"/>
        <v>329</v>
      </c>
      <c r="B339" s="76" t="s">
        <v>1207</v>
      </c>
      <c r="C339" s="77" t="s">
        <v>461</v>
      </c>
      <c r="D339" s="77" t="s">
        <v>152</v>
      </c>
      <c r="E339" s="91">
        <v>8000</v>
      </c>
      <c r="G339" s="96"/>
    </row>
    <row r="340" spans="1:7" s="15" customFormat="1" ht="24" customHeight="1" x14ac:dyDescent="0.25">
      <c r="A340" s="75">
        <f t="shared" si="5"/>
        <v>330</v>
      </c>
      <c r="B340" s="76" t="s">
        <v>1008</v>
      </c>
      <c r="C340" s="77" t="s">
        <v>462</v>
      </c>
      <c r="D340" s="77" t="s">
        <v>400</v>
      </c>
      <c r="E340" s="91">
        <v>16000</v>
      </c>
      <c r="G340" s="96"/>
    </row>
    <row r="341" spans="1:7" s="15" customFormat="1" ht="24" customHeight="1" x14ac:dyDescent="0.25">
      <c r="A341" s="75">
        <f t="shared" si="5"/>
        <v>331</v>
      </c>
      <c r="B341" s="76" t="s">
        <v>1007</v>
      </c>
      <c r="C341" s="77" t="s">
        <v>462</v>
      </c>
      <c r="D341" s="77" t="s">
        <v>400</v>
      </c>
      <c r="E341" s="91">
        <v>12000</v>
      </c>
      <c r="G341" s="96"/>
    </row>
    <row r="342" spans="1:7" s="15" customFormat="1" ht="24" customHeight="1" x14ac:dyDescent="0.25">
      <c r="A342" s="75">
        <f t="shared" si="5"/>
        <v>332</v>
      </c>
      <c r="B342" s="76" t="s">
        <v>1009</v>
      </c>
      <c r="C342" s="77" t="s">
        <v>462</v>
      </c>
      <c r="D342" s="77" t="s">
        <v>402</v>
      </c>
      <c r="E342" s="91">
        <v>10000</v>
      </c>
      <c r="G342" s="96"/>
    </row>
    <row r="343" spans="1:7" s="15" customFormat="1" ht="24" customHeight="1" x14ac:dyDescent="0.25">
      <c r="A343" s="75">
        <f t="shared" si="5"/>
        <v>333</v>
      </c>
      <c r="B343" s="76" t="s">
        <v>1414</v>
      </c>
      <c r="C343" s="77" t="s">
        <v>461</v>
      </c>
      <c r="D343" s="77" t="s">
        <v>1407</v>
      </c>
      <c r="E343" s="91">
        <v>2800</v>
      </c>
      <c r="G343" s="96"/>
    </row>
    <row r="344" spans="1:7" s="15" customFormat="1" ht="24" customHeight="1" x14ac:dyDescent="0.25">
      <c r="A344" s="75">
        <f t="shared" si="5"/>
        <v>334</v>
      </c>
      <c r="B344" s="76" t="s">
        <v>1406</v>
      </c>
      <c r="C344" s="77" t="s">
        <v>461</v>
      </c>
      <c r="D344" s="77" t="s">
        <v>1407</v>
      </c>
      <c r="E344" s="91">
        <v>6000</v>
      </c>
      <c r="G344" s="96"/>
    </row>
    <row r="345" spans="1:7" s="15" customFormat="1" ht="24" customHeight="1" x14ac:dyDescent="0.25">
      <c r="A345" s="75">
        <f t="shared" si="5"/>
        <v>335</v>
      </c>
      <c r="B345" s="76" t="s">
        <v>1010</v>
      </c>
      <c r="C345" s="77" t="s">
        <v>462</v>
      </c>
      <c r="D345" s="77" t="s">
        <v>447</v>
      </c>
      <c r="E345" s="91">
        <v>12000</v>
      </c>
      <c r="G345" s="96"/>
    </row>
    <row r="346" spans="1:7" s="15" customFormat="1" ht="24" customHeight="1" x14ac:dyDescent="0.25">
      <c r="A346" s="75">
        <f t="shared" si="5"/>
        <v>336</v>
      </c>
      <c r="B346" s="76" t="s">
        <v>1011</v>
      </c>
      <c r="C346" s="77" t="s">
        <v>462</v>
      </c>
      <c r="D346" s="77" t="s">
        <v>447</v>
      </c>
      <c r="E346" s="91">
        <v>10000</v>
      </c>
      <c r="G346" s="96"/>
    </row>
    <row r="347" spans="1:7" s="15" customFormat="1" ht="24" customHeight="1" x14ac:dyDescent="0.25">
      <c r="A347" s="75">
        <f t="shared" si="5"/>
        <v>337</v>
      </c>
      <c r="B347" s="76" t="s">
        <v>1382</v>
      </c>
      <c r="C347" s="77" t="s">
        <v>462</v>
      </c>
      <c r="D347" s="77" t="s">
        <v>447</v>
      </c>
      <c r="E347" s="91">
        <v>10000</v>
      </c>
      <c r="G347" s="96"/>
    </row>
    <row r="348" spans="1:7" s="15" customFormat="1" ht="24" customHeight="1" x14ac:dyDescent="0.25">
      <c r="A348" s="75">
        <f t="shared" si="5"/>
        <v>338</v>
      </c>
      <c r="B348" s="76" t="s">
        <v>1141</v>
      </c>
      <c r="C348" s="77" t="s">
        <v>462</v>
      </c>
      <c r="D348" s="77" t="s">
        <v>1012</v>
      </c>
      <c r="E348" s="91">
        <v>15000</v>
      </c>
      <c r="G348" s="96"/>
    </row>
    <row r="349" spans="1:7" s="15" customFormat="1" ht="24" customHeight="1" x14ac:dyDescent="0.25">
      <c r="A349" s="75">
        <f t="shared" si="5"/>
        <v>339</v>
      </c>
      <c r="B349" s="76" t="s">
        <v>1172</v>
      </c>
      <c r="C349" s="77" t="s">
        <v>462</v>
      </c>
      <c r="D349" s="77" t="s">
        <v>1012</v>
      </c>
      <c r="E349" s="91">
        <v>18000</v>
      </c>
      <c r="G349" s="96"/>
    </row>
    <row r="350" spans="1:7" s="15" customFormat="1" ht="24" customHeight="1" x14ac:dyDescent="0.25">
      <c r="A350" s="75">
        <f t="shared" si="5"/>
        <v>340</v>
      </c>
      <c r="B350" s="76" t="s">
        <v>1260</v>
      </c>
      <c r="C350" s="77" t="s">
        <v>462</v>
      </c>
      <c r="D350" s="77" t="s">
        <v>1012</v>
      </c>
      <c r="E350" s="91">
        <v>10000</v>
      </c>
      <c r="G350" s="96"/>
    </row>
    <row r="351" spans="1:7" s="15" customFormat="1" ht="24" customHeight="1" x14ac:dyDescent="0.25">
      <c r="A351" s="75">
        <f t="shared" si="5"/>
        <v>341</v>
      </c>
      <c r="B351" s="76" t="s">
        <v>1261</v>
      </c>
      <c r="C351" s="77" t="s">
        <v>462</v>
      </c>
      <c r="D351" s="77" t="s">
        <v>1012</v>
      </c>
      <c r="E351" s="91">
        <v>15000</v>
      </c>
      <c r="G351" s="96"/>
    </row>
    <row r="352" spans="1:7" s="15" customFormat="1" ht="24" customHeight="1" x14ac:dyDescent="0.25">
      <c r="A352" s="75">
        <f t="shared" si="5"/>
        <v>342</v>
      </c>
      <c r="B352" s="76" t="s">
        <v>137</v>
      </c>
      <c r="C352" s="77" t="s">
        <v>462</v>
      </c>
      <c r="D352" s="77" t="s">
        <v>1012</v>
      </c>
      <c r="E352" s="91">
        <v>18000</v>
      </c>
      <c r="G352" s="96"/>
    </row>
    <row r="353" spans="1:7" s="15" customFormat="1" ht="24" customHeight="1" x14ac:dyDescent="0.25">
      <c r="A353" s="75">
        <f t="shared" si="5"/>
        <v>343</v>
      </c>
      <c r="B353" s="76" t="s">
        <v>1400</v>
      </c>
      <c r="C353" s="77" t="s">
        <v>462</v>
      </c>
      <c r="D353" s="77" t="s">
        <v>1012</v>
      </c>
      <c r="E353" s="91">
        <v>20000</v>
      </c>
      <c r="G353" s="96"/>
    </row>
    <row r="354" spans="1:7" s="15" customFormat="1" ht="24" customHeight="1" x14ac:dyDescent="0.25">
      <c r="A354" s="75">
        <f t="shared" si="5"/>
        <v>344</v>
      </c>
      <c r="B354" s="76" t="s">
        <v>1381</v>
      </c>
      <c r="C354" s="77" t="s">
        <v>462</v>
      </c>
      <c r="D354" s="77" t="s">
        <v>1012</v>
      </c>
      <c r="E354" s="91">
        <v>18000</v>
      </c>
      <c r="G354" s="96"/>
    </row>
    <row r="355" spans="1:7" s="15" customFormat="1" ht="24" customHeight="1" x14ac:dyDescent="0.25">
      <c r="A355" s="75">
        <f t="shared" si="5"/>
        <v>345</v>
      </c>
      <c r="B355" s="76" t="s">
        <v>1013</v>
      </c>
      <c r="C355" s="77" t="s">
        <v>461</v>
      </c>
      <c r="D355" s="77" t="s">
        <v>1012</v>
      </c>
      <c r="E355" s="91">
        <v>5000</v>
      </c>
      <c r="G355" s="96"/>
    </row>
    <row r="356" spans="1:7" s="15" customFormat="1" ht="24" customHeight="1" x14ac:dyDescent="0.25">
      <c r="A356" s="75">
        <f t="shared" si="5"/>
        <v>346</v>
      </c>
      <c r="B356" s="76" t="s">
        <v>1014</v>
      </c>
      <c r="C356" s="77" t="s">
        <v>461</v>
      </c>
      <c r="D356" s="77" t="s">
        <v>1012</v>
      </c>
      <c r="E356" s="91">
        <v>5500</v>
      </c>
      <c r="G356" s="96"/>
    </row>
    <row r="357" spans="1:7" s="15" customFormat="1" ht="24" customHeight="1" x14ac:dyDescent="0.25">
      <c r="A357" s="75">
        <f t="shared" si="5"/>
        <v>347</v>
      </c>
      <c r="B357" s="76" t="s">
        <v>1015</v>
      </c>
      <c r="C357" s="77" t="s">
        <v>461</v>
      </c>
      <c r="D357" s="77" t="s">
        <v>1012</v>
      </c>
      <c r="E357" s="91">
        <v>10000</v>
      </c>
      <c r="G357" s="96"/>
    </row>
    <row r="358" spans="1:7" s="15" customFormat="1" ht="24" customHeight="1" x14ac:dyDescent="0.25">
      <c r="A358" s="75">
        <f t="shared" si="5"/>
        <v>348</v>
      </c>
      <c r="B358" s="76" t="s">
        <v>1341</v>
      </c>
      <c r="C358" s="77" t="s">
        <v>461</v>
      </c>
      <c r="D358" s="77" t="s">
        <v>1012</v>
      </c>
      <c r="E358" s="91">
        <v>5000</v>
      </c>
      <c r="G358" s="96"/>
    </row>
    <row r="359" spans="1:7" s="15" customFormat="1" ht="24" customHeight="1" x14ac:dyDescent="0.25">
      <c r="A359" s="75">
        <f t="shared" si="5"/>
        <v>349</v>
      </c>
      <c r="B359" s="76" t="s">
        <v>1340</v>
      </c>
      <c r="C359" s="77" t="s">
        <v>461</v>
      </c>
      <c r="D359" s="77" t="s">
        <v>1012</v>
      </c>
      <c r="E359" s="91">
        <v>5000</v>
      </c>
      <c r="G359" s="96"/>
    </row>
    <row r="360" spans="1:7" s="15" customFormat="1" ht="24" customHeight="1" x14ac:dyDescent="0.25">
      <c r="A360" s="75">
        <f t="shared" si="5"/>
        <v>350</v>
      </c>
      <c r="B360" s="76" t="s">
        <v>1348</v>
      </c>
      <c r="C360" s="77" t="s">
        <v>461</v>
      </c>
      <c r="D360" s="77" t="s">
        <v>1012</v>
      </c>
      <c r="E360" s="91">
        <v>12000</v>
      </c>
      <c r="G360" s="96"/>
    </row>
    <row r="361" spans="1:7" s="15" customFormat="1" ht="24" customHeight="1" x14ac:dyDescent="0.25">
      <c r="A361" s="75">
        <f t="shared" si="5"/>
        <v>351</v>
      </c>
      <c r="B361" s="76" t="s">
        <v>1401</v>
      </c>
      <c r="C361" s="77" t="s">
        <v>461</v>
      </c>
      <c r="D361" s="77" t="s">
        <v>1012</v>
      </c>
      <c r="E361" s="91">
        <v>6000</v>
      </c>
      <c r="G361" s="96"/>
    </row>
    <row r="362" spans="1:7" s="15" customFormat="1" ht="24" customHeight="1" x14ac:dyDescent="0.25">
      <c r="A362" s="75">
        <f t="shared" si="5"/>
        <v>352</v>
      </c>
      <c r="B362" s="76" t="s">
        <v>1402</v>
      </c>
      <c r="C362" s="77" t="s">
        <v>461</v>
      </c>
      <c r="D362" s="77" t="s">
        <v>1012</v>
      </c>
      <c r="E362" s="91">
        <v>6000</v>
      </c>
      <c r="G362" s="96"/>
    </row>
    <row r="363" spans="1:7" s="15" customFormat="1" ht="24" customHeight="1" x14ac:dyDescent="0.25">
      <c r="A363" s="75">
        <f t="shared" si="5"/>
        <v>353</v>
      </c>
      <c r="B363" s="76" t="s">
        <v>1016</v>
      </c>
      <c r="C363" s="77" t="s">
        <v>462</v>
      </c>
      <c r="D363" s="77" t="s">
        <v>389</v>
      </c>
      <c r="E363" s="91">
        <v>18000</v>
      </c>
      <c r="G363" s="96"/>
    </row>
    <row r="364" spans="1:7" s="15" customFormat="1" ht="24" customHeight="1" x14ac:dyDescent="0.25">
      <c r="A364" s="75">
        <f t="shared" si="5"/>
        <v>354</v>
      </c>
      <c r="B364" s="76" t="s">
        <v>1320</v>
      </c>
      <c r="C364" s="77" t="s">
        <v>462</v>
      </c>
      <c r="D364" s="77" t="s">
        <v>389</v>
      </c>
      <c r="E364" s="91">
        <v>10000</v>
      </c>
      <c r="G364" s="96"/>
    </row>
    <row r="365" spans="1:7" s="15" customFormat="1" ht="24" customHeight="1" x14ac:dyDescent="0.25">
      <c r="A365" s="75">
        <f t="shared" si="5"/>
        <v>355</v>
      </c>
      <c r="B365" s="76" t="s">
        <v>1312</v>
      </c>
      <c r="C365" s="77" t="s">
        <v>461</v>
      </c>
      <c r="D365" s="77" t="s">
        <v>389</v>
      </c>
      <c r="E365" s="91">
        <v>6000</v>
      </c>
      <c r="G365" s="96"/>
    </row>
    <row r="366" spans="1:7" s="15" customFormat="1" ht="24" customHeight="1" x14ac:dyDescent="0.25">
      <c r="A366" s="75">
        <f t="shared" si="5"/>
        <v>356</v>
      </c>
      <c r="B366" s="76" t="s">
        <v>1017</v>
      </c>
      <c r="C366" s="77" t="s">
        <v>462</v>
      </c>
      <c r="D366" s="77" t="s">
        <v>390</v>
      </c>
      <c r="E366" s="91">
        <v>18000</v>
      </c>
      <c r="G366" s="96"/>
    </row>
    <row r="367" spans="1:7" s="15" customFormat="1" ht="24" customHeight="1" x14ac:dyDescent="0.25">
      <c r="A367" s="75">
        <f t="shared" si="5"/>
        <v>357</v>
      </c>
      <c r="B367" s="76" t="s">
        <v>467</v>
      </c>
      <c r="C367" s="77" t="s">
        <v>462</v>
      </c>
      <c r="D367" s="77" t="s">
        <v>390</v>
      </c>
      <c r="E367" s="91">
        <v>15000</v>
      </c>
      <c r="G367" s="96"/>
    </row>
    <row r="368" spans="1:7" s="15" customFormat="1" ht="24" customHeight="1" x14ac:dyDescent="0.25">
      <c r="A368" s="75">
        <f t="shared" si="5"/>
        <v>358</v>
      </c>
      <c r="B368" s="76" t="s">
        <v>1283</v>
      </c>
      <c r="C368" s="77" t="s">
        <v>462</v>
      </c>
      <c r="D368" s="77" t="s">
        <v>390</v>
      </c>
      <c r="E368" s="91">
        <v>15000</v>
      </c>
      <c r="G368" s="96"/>
    </row>
    <row r="369" spans="1:7" s="15" customFormat="1" ht="24" customHeight="1" x14ac:dyDescent="0.25">
      <c r="A369" s="75">
        <f t="shared" si="5"/>
        <v>359</v>
      </c>
      <c r="B369" s="76" t="s">
        <v>1018</v>
      </c>
      <c r="C369" s="77" t="s">
        <v>461</v>
      </c>
      <c r="D369" s="77" t="s">
        <v>390</v>
      </c>
      <c r="E369" s="91">
        <v>14000</v>
      </c>
      <c r="G369" s="96"/>
    </row>
    <row r="370" spans="1:7" s="15" customFormat="1" ht="24" customHeight="1" x14ac:dyDescent="0.25">
      <c r="A370" s="75">
        <f t="shared" si="5"/>
        <v>360</v>
      </c>
      <c r="B370" s="76" t="s">
        <v>1019</v>
      </c>
      <c r="C370" s="77" t="s">
        <v>461</v>
      </c>
      <c r="D370" s="77" t="s">
        <v>390</v>
      </c>
      <c r="E370" s="91">
        <v>10000</v>
      </c>
      <c r="G370" s="96"/>
    </row>
    <row r="371" spans="1:7" s="15" customFormat="1" ht="24" customHeight="1" x14ac:dyDescent="0.25">
      <c r="A371" s="75">
        <f t="shared" si="5"/>
        <v>361</v>
      </c>
      <c r="B371" s="76" t="s">
        <v>1020</v>
      </c>
      <c r="C371" s="77" t="s">
        <v>461</v>
      </c>
      <c r="D371" s="77" t="s">
        <v>390</v>
      </c>
      <c r="E371" s="91">
        <v>10000</v>
      </c>
      <c r="G371" s="96"/>
    </row>
    <row r="372" spans="1:7" s="15" customFormat="1" ht="24" customHeight="1" x14ac:dyDescent="0.25">
      <c r="A372" s="75">
        <f t="shared" si="5"/>
        <v>362</v>
      </c>
      <c r="B372" s="76" t="s">
        <v>1021</v>
      </c>
      <c r="C372" s="77" t="s">
        <v>461</v>
      </c>
      <c r="D372" s="77" t="s">
        <v>390</v>
      </c>
      <c r="E372" s="91">
        <v>9000</v>
      </c>
      <c r="G372" s="96"/>
    </row>
    <row r="373" spans="1:7" s="15" customFormat="1" ht="24" customHeight="1" x14ac:dyDescent="0.25">
      <c r="A373" s="75">
        <f t="shared" si="5"/>
        <v>363</v>
      </c>
      <c r="B373" s="76" t="s">
        <v>1022</v>
      </c>
      <c r="C373" s="77" t="s">
        <v>461</v>
      </c>
      <c r="D373" s="77" t="s">
        <v>390</v>
      </c>
      <c r="E373" s="91">
        <v>8000</v>
      </c>
      <c r="G373" s="96"/>
    </row>
    <row r="374" spans="1:7" s="15" customFormat="1" ht="24" customHeight="1" x14ac:dyDescent="0.25">
      <c r="A374" s="75">
        <f t="shared" si="5"/>
        <v>364</v>
      </c>
      <c r="B374" s="76" t="s">
        <v>1023</v>
      </c>
      <c r="C374" s="77" t="s">
        <v>461</v>
      </c>
      <c r="D374" s="77" t="s">
        <v>390</v>
      </c>
      <c r="E374" s="91">
        <v>7000</v>
      </c>
      <c r="G374" s="96"/>
    </row>
    <row r="375" spans="1:7" s="15" customFormat="1" ht="24" customHeight="1" x14ac:dyDescent="0.25">
      <c r="A375" s="75">
        <f t="shared" si="5"/>
        <v>365</v>
      </c>
      <c r="B375" s="76" t="s">
        <v>1024</v>
      </c>
      <c r="C375" s="77" t="s">
        <v>461</v>
      </c>
      <c r="D375" s="77" t="s">
        <v>390</v>
      </c>
      <c r="E375" s="91">
        <v>7000</v>
      </c>
      <c r="G375" s="96"/>
    </row>
    <row r="376" spans="1:7" s="15" customFormat="1" ht="24" customHeight="1" x14ac:dyDescent="0.25">
      <c r="A376" s="75">
        <f t="shared" si="5"/>
        <v>366</v>
      </c>
      <c r="B376" s="76" t="s">
        <v>1025</v>
      </c>
      <c r="C376" s="77" t="s">
        <v>461</v>
      </c>
      <c r="D376" s="77" t="s">
        <v>390</v>
      </c>
      <c r="E376" s="91">
        <v>7000</v>
      </c>
      <c r="G376" s="96"/>
    </row>
    <row r="377" spans="1:7" s="15" customFormat="1" ht="24" customHeight="1" x14ac:dyDescent="0.25">
      <c r="A377" s="75">
        <f t="shared" si="5"/>
        <v>367</v>
      </c>
      <c r="B377" s="76" t="s">
        <v>1026</v>
      </c>
      <c r="C377" s="77" t="s">
        <v>461</v>
      </c>
      <c r="D377" s="77" t="s">
        <v>390</v>
      </c>
      <c r="E377" s="91">
        <v>6500</v>
      </c>
      <c r="G377" s="96"/>
    </row>
    <row r="378" spans="1:7" s="15" customFormat="1" ht="24" customHeight="1" x14ac:dyDescent="0.25">
      <c r="A378" s="75">
        <f t="shared" si="5"/>
        <v>368</v>
      </c>
      <c r="B378" s="76" t="s">
        <v>1027</v>
      </c>
      <c r="C378" s="77" t="s">
        <v>461</v>
      </c>
      <c r="D378" s="77" t="s">
        <v>390</v>
      </c>
      <c r="E378" s="91">
        <v>6500</v>
      </c>
      <c r="G378" s="96"/>
    </row>
    <row r="379" spans="1:7" s="15" customFormat="1" ht="24" customHeight="1" x14ac:dyDescent="0.25">
      <c r="A379" s="75">
        <f t="shared" si="5"/>
        <v>369</v>
      </c>
      <c r="B379" s="76" t="s">
        <v>1028</v>
      </c>
      <c r="C379" s="77" t="s">
        <v>461</v>
      </c>
      <c r="D379" s="77" t="s">
        <v>390</v>
      </c>
      <c r="E379" s="91">
        <v>6500</v>
      </c>
      <c r="G379" s="96"/>
    </row>
    <row r="380" spans="1:7" s="15" customFormat="1" ht="24" customHeight="1" x14ac:dyDescent="0.25">
      <c r="A380" s="75">
        <f t="shared" si="5"/>
        <v>370</v>
      </c>
      <c r="B380" s="76" t="s">
        <v>1029</v>
      </c>
      <c r="C380" s="77" t="s">
        <v>461</v>
      </c>
      <c r="D380" s="77" t="s">
        <v>390</v>
      </c>
      <c r="E380" s="91">
        <v>6500</v>
      </c>
      <c r="G380" s="96"/>
    </row>
    <row r="381" spans="1:7" s="15" customFormat="1" ht="24" customHeight="1" x14ac:dyDescent="0.25">
      <c r="A381" s="75">
        <f t="shared" si="5"/>
        <v>371</v>
      </c>
      <c r="B381" s="76" t="s">
        <v>1030</v>
      </c>
      <c r="C381" s="77" t="s">
        <v>461</v>
      </c>
      <c r="D381" s="77" t="s">
        <v>390</v>
      </c>
      <c r="E381" s="91">
        <v>6000</v>
      </c>
      <c r="G381" s="96"/>
    </row>
    <row r="382" spans="1:7" s="15" customFormat="1" ht="24" customHeight="1" x14ac:dyDescent="0.25">
      <c r="A382" s="75">
        <f t="shared" si="5"/>
        <v>372</v>
      </c>
      <c r="B382" s="76" t="s">
        <v>1032</v>
      </c>
      <c r="C382" s="77" t="s">
        <v>461</v>
      </c>
      <c r="D382" s="77" t="s">
        <v>390</v>
      </c>
      <c r="E382" s="91">
        <v>6000</v>
      </c>
      <c r="G382" s="96"/>
    </row>
    <row r="383" spans="1:7" s="15" customFormat="1" ht="24" customHeight="1" x14ac:dyDescent="0.25">
      <c r="A383" s="75">
        <f t="shared" si="5"/>
        <v>373</v>
      </c>
      <c r="B383" s="76" t="s">
        <v>1033</v>
      </c>
      <c r="C383" s="77" t="s">
        <v>461</v>
      </c>
      <c r="D383" s="77" t="s">
        <v>390</v>
      </c>
      <c r="E383" s="91">
        <v>6000</v>
      </c>
      <c r="G383" s="96"/>
    </row>
    <row r="384" spans="1:7" s="15" customFormat="1" ht="24" customHeight="1" x14ac:dyDescent="0.25">
      <c r="A384" s="75">
        <f t="shared" si="5"/>
        <v>374</v>
      </c>
      <c r="B384" s="76" t="s">
        <v>1034</v>
      </c>
      <c r="C384" s="77" t="s">
        <v>461</v>
      </c>
      <c r="D384" s="77" t="s">
        <v>390</v>
      </c>
      <c r="E384" s="91">
        <v>6000</v>
      </c>
      <c r="G384" s="96"/>
    </row>
    <row r="385" spans="1:7" s="15" customFormat="1" ht="24" customHeight="1" x14ac:dyDescent="0.25">
      <c r="A385" s="75">
        <f t="shared" si="5"/>
        <v>375</v>
      </c>
      <c r="B385" s="76" t="s">
        <v>1035</v>
      </c>
      <c r="C385" s="77" t="s">
        <v>461</v>
      </c>
      <c r="D385" s="77" t="s">
        <v>390</v>
      </c>
      <c r="E385" s="91">
        <v>6000</v>
      </c>
      <c r="G385" s="96"/>
    </row>
    <row r="386" spans="1:7" s="15" customFormat="1" ht="24" customHeight="1" x14ac:dyDescent="0.25">
      <c r="A386" s="75">
        <f t="shared" si="5"/>
        <v>376</v>
      </c>
      <c r="B386" s="76" t="s">
        <v>1036</v>
      </c>
      <c r="C386" s="77" t="s">
        <v>461</v>
      </c>
      <c r="D386" s="77" t="s">
        <v>390</v>
      </c>
      <c r="E386" s="91">
        <v>6000</v>
      </c>
      <c r="G386" s="96"/>
    </row>
    <row r="387" spans="1:7" s="15" customFormat="1" ht="24" customHeight="1" x14ac:dyDescent="0.25">
      <c r="A387" s="75">
        <f t="shared" si="5"/>
        <v>377</v>
      </c>
      <c r="B387" s="76" t="s">
        <v>1037</v>
      </c>
      <c r="C387" s="77" t="s">
        <v>461</v>
      </c>
      <c r="D387" s="77" t="s">
        <v>390</v>
      </c>
      <c r="E387" s="91">
        <v>6000</v>
      </c>
      <c r="G387" s="96"/>
    </row>
    <row r="388" spans="1:7" s="15" customFormat="1" ht="24" customHeight="1" x14ac:dyDescent="0.25">
      <c r="A388" s="75">
        <f t="shared" si="5"/>
        <v>378</v>
      </c>
      <c r="B388" s="76" t="s">
        <v>1038</v>
      </c>
      <c r="C388" s="77" t="s">
        <v>461</v>
      </c>
      <c r="D388" s="77" t="s">
        <v>390</v>
      </c>
      <c r="E388" s="91">
        <v>6000</v>
      </c>
      <c r="G388" s="96"/>
    </row>
    <row r="389" spans="1:7" s="15" customFormat="1" ht="24" customHeight="1" x14ac:dyDescent="0.25">
      <c r="A389" s="75">
        <f t="shared" si="5"/>
        <v>379</v>
      </c>
      <c r="B389" s="76" t="s">
        <v>1039</v>
      </c>
      <c r="C389" s="77" t="s">
        <v>461</v>
      </c>
      <c r="D389" s="77" t="s">
        <v>390</v>
      </c>
      <c r="E389" s="91">
        <v>8000</v>
      </c>
      <c r="G389" s="96"/>
    </row>
    <row r="390" spans="1:7" s="15" customFormat="1" ht="24" customHeight="1" x14ac:dyDescent="0.25">
      <c r="A390" s="75">
        <f t="shared" si="5"/>
        <v>380</v>
      </c>
      <c r="B390" s="76" t="s">
        <v>1040</v>
      </c>
      <c r="C390" s="77" t="s">
        <v>461</v>
      </c>
      <c r="D390" s="77" t="s">
        <v>390</v>
      </c>
      <c r="E390" s="91">
        <v>6000</v>
      </c>
      <c r="G390" s="96"/>
    </row>
    <row r="391" spans="1:7" s="15" customFormat="1" ht="24" customHeight="1" x14ac:dyDescent="0.25">
      <c r="A391" s="75">
        <f t="shared" si="5"/>
        <v>381</v>
      </c>
      <c r="B391" s="76" t="s">
        <v>1041</v>
      </c>
      <c r="C391" s="77" t="s">
        <v>461</v>
      </c>
      <c r="D391" s="77" t="s">
        <v>390</v>
      </c>
      <c r="E391" s="91">
        <v>6000</v>
      </c>
      <c r="G391" s="96"/>
    </row>
    <row r="392" spans="1:7" s="15" customFormat="1" ht="24" customHeight="1" x14ac:dyDescent="0.25">
      <c r="A392" s="75">
        <f t="shared" si="5"/>
        <v>382</v>
      </c>
      <c r="B392" s="76" t="s">
        <v>1042</v>
      </c>
      <c r="C392" s="77" t="s">
        <v>461</v>
      </c>
      <c r="D392" s="77" t="s">
        <v>390</v>
      </c>
      <c r="E392" s="91">
        <v>5000</v>
      </c>
      <c r="G392" s="96"/>
    </row>
    <row r="393" spans="1:7" s="15" customFormat="1" ht="24" customHeight="1" x14ac:dyDescent="0.25">
      <c r="A393" s="75">
        <f t="shared" si="5"/>
        <v>383</v>
      </c>
      <c r="B393" s="76" t="s">
        <v>1043</v>
      </c>
      <c r="C393" s="77" t="s">
        <v>461</v>
      </c>
      <c r="D393" s="77" t="s">
        <v>390</v>
      </c>
      <c r="E393" s="91">
        <v>5000</v>
      </c>
      <c r="G393" s="96"/>
    </row>
    <row r="394" spans="1:7" s="15" customFormat="1" ht="24" customHeight="1" x14ac:dyDescent="0.25">
      <c r="A394" s="75">
        <f t="shared" si="5"/>
        <v>384</v>
      </c>
      <c r="B394" s="76" t="s">
        <v>1044</v>
      </c>
      <c r="C394" s="77" t="s">
        <v>461</v>
      </c>
      <c r="D394" s="77" t="s">
        <v>390</v>
      </c>
      <c r="E394" s="91">
        <v>5000</v>
      </c>
      <c r="G394" s="96"/>
    </row>
    <row r="395" spans="1:7" s="15" customFormat="1" ht="24" customHeight="1" x14ac:dyDescent="0.25">
      <c r="A395" s="75">
        <f t="shared" si="5"/>
        <v>385</v>
      </c>
      <c r="B395" s="76" t="s">
        <v>1045</v>
      </c>
      <c r="C395" s="77" t="s">
        <v>461</v>
      </c>
      <c r="D395" s="77" t="s">
        <v>390</v>
      </c>
      <c r="E395" s="91">
        <v>5000</v>
      </c>
      <c r="G395" s="96"/>
    </row>
    <row r="396" spans="1:7" s="15" customFormat="1" ht="24" customHeight="1" x14ac:dyDescent="0.25">
      <c r="A396" s="75">
        <f t="shared" si="5"/>
        <v>386</v>
      </c>
      <c r="B396" s="76" t="s">
        <v>1046</v>
      </c>
      <c r="C396" s="77" t="s">
        <v>461</v>
      </c>
      <c r="D396" s="77" t="s">
        <v>390</v>
      </c>
      <c r="E396" s="91">
        <v>5000</v>
      </c>
      <c r="G396" s="96"/>
    </row>
    <row r="397" spans="1:7" s="15" customFormat="1" ht="24" customHeight="1" x14ac:dyDescent="0.25">
      <c r="A397" s="75">
        <f t="shared" ref="A397:A460" si="6">+A396+1</f>
        <v>387</v>
      </c>
      <c r="B397" s="76" t="s">
        <v>1047</v>
      </c>
      <c r="C397" s="77" t="s">
        <v>461</v>
      </c>
      <c r="D397" s="77" t="s">
        <v>390</v>
      </c>
      <c r="E397" s="91">
        <v>5000</v>
      </c>
      <c r="G397" s="96"/>
    </row>
    <row r="398" spans="1:7" s="15" customFormat="1" ht="24" customHeight="1" x14ac:dyDescent="0.25">
      <c r="A398" s="75">
        <f t="shared" si="6"/>
        <v>388</v>
      </c>
      <c r="B398" s="76" t="s">
        <v>1048</v>
      </c>
      <c r="C398" s="77" t="s">
        <v>461</v>
      </c>
      <c r="D398" s="77" t="s">
        <v>390</v>
      </c>
      <c r="E398" s="91">
        <v>5000</v>
      </c>
      <c r="G398" s="96"/>
    </row>
    <row r="399" spans="1:7" s="15" customFormat="1" ht="24" customHeight="1" x14ac:dyDescent="0.25">
      <c r="A399" s="75">
        <f t="shared" si="6"/>
        <v>389</v>
      </c>
      <c r="B399" s="76" t="s">
        <v>1049</v>
      </c>
      <c r="C399" s="77" t="s">
        <v>461</v>
      </c>
      <c r="D399" s="77" t="s">
        <v>390</v>
      </c>
      <c r="E399" s="91">
        <v>5000</v>
      </c>
      <c r="G399" s="96"/>
    </row>
    <row r="400" spans="1:7" s="15" customFormat="1" ht="24" customHeight="1" x14ac:dyDescent="0.25">
      <c r="A400" s="75">
        <f t="shared" si="6"/>
        <v>390</v>
      </c>
      <c r="B400" s="76" t="s">
        <v>1050</v>
      </c>
      <c r="C400" s="77" t="s">
        <v>461</v>
      </c>
      <c r="D400" s="77" t="s">
        <v>390</v>
      </c>
      <c r="E400" s="91">
        <v>5000</v>
      </c>
      <c r="G400" s="96"/>
    </row>
    <row r="401" spans="1:7" s="15" customFormat="1" ht="24" customHeight="1" x14ac:dyDescent="0.25">
      <c r="A401" s="75">
        <f t="shared" si="6"/>
        <v>391</v>
      </c>
      <c r="B401" s="76" t="s">
        <v>1051</v>
      </c>
      <c r="C401" s="77" t="s">
        <v>461</v>
      </c>
      <c r="D401" s="77" t="s">
        <v>390</v>
      </c>
      <c r="E401" s="91">
        <v>5000</v>
      </c>
      <c r="G401" s="96"/>
    </row>
    <row r="402" spans="1:7" s="15" customFormat="1" ht="24" customHeight="1" x14ac:dyDescent="0.25">
      <c r="A402" s="75">
        <f t="shared" si="6"/>
        <v>392</v>
      </c>
      <c r="B402" s="76" t="s">
        <v>1052</v>
      </c>
      <c r="C402" s="77" t="s">
        <v>461</v>
      </c>
      <c r="D402" s="77" t="s">
        <v>390</v>
      </c>
      <c r="E402" s="91">
        <v>5000</v>
      </c>
      <c r="G402" s="96"/>
    </row>
    <row r="403" spans="1:7" s="15" customFormat="1" ht="24" customHeight="1" x14ac:dyDescent="0.25">
      <c r="A403" s="75">
        <f t="shared" si="6"/>
        <v>393</v>
      </c>
      <c r="B403" s="76" t="s">
        <v>1053</v>
      </c>
      <c r="C403" s="77" t="s">
        <v>461</v>
      </c>
      <c r="D403" s="77" t="s">
        <v>390</v>
      </c>
      <c r="E403" s="91">
        <v>5000</v>
      </c>
      <c r="G403" s="96"/>
    </row>
    <row r="404" spans="1:7" s="15" customFormat="1" ht="24" customHeight="1" x14ac:dyDescent="0.25">
      <c r="A404" s="75">
        <f t="shared" si="6"/>
        <v>394</v>
      </c>
      <c r="B404" s="76" t="s">
        <v>1054</v>
      </c>
      <c r="C404" s="77" t="s">
        <v>461</v>
      </c>
      <c r="D404" s="77" t="s">
        <v>390</v>
      </c>
      <c r="E404" s="91">
        <v>5000</v>
      </c>
      <c r="G404" s="96"/>
    </row>
    <row r="405" spans="1:7" s="15" customFormat="1" ht="24" customHeight="1" x14ac:dyDescent="0.25">
      <c r="A405" s="75">
        <f t="shared" si="6"/>
        <v>395</v>
      </c>
      <c r="B405" s="76" t="s">
        <v>1055</v>
      </c>
      <c r="C405" s="77" t="s">
        <v>461</v>
      </c>
      <c r="D405" s="77" t="s">
        <v>390</v>
      </c>
      <c r="E405" s="91">
        <v>5000</v>
      </c>
      <c r="G405" s="96"/>
    </row>
    <row r="406" spans="1:7" s="15" customFormat="1" ht="24" customHeight="1" x14ac:dyDescent="0.25">
      <c r="A406" s="75">
        <f t="shared" si="6"/>
        <v>396</v>
      </c>
      <c r="B406" s="76" t="s">
        <v>1056</v>
      </c>
      <c r="C406" s="77" t="s">
        <v>461</v>
      </c>
      <c r="D406" s="77" t="s">
        <v>390</v>
      </c>
      <c r="E406" s="91">
        <v>5000</v>
      </c>
      <c r="G406" s="96"/>
    </row>
    <row r="407" spans="1:7" s="15" customFormat="1" ht="24" customHeight="1" x14ac:dyDescent="0.25">
      <c r="A407" s="75">
        <f t="shared" si="6"/>
        <v>397</v>
      </c>
      <c r="B407" s="76" t="s">
        <v>1057</v>
      </c>
      <c r="C407" s="77" t="s">
        <v>461</v>
      </c>
      <c r="D407" s="77" t="s">
        <v>390</v>
      </c>
      <c r="E407" s="91">
        <v>5000</v>
      </c>
      <c r="G407" s="96"/>
    </row>
    <row r="408" spans="1:7" s="15" customFormat="1" ht="24" customHeight="1" x14ac:dyDescent="0.25">
      <c r="A408" s="75">
        <f t="shared" si="6"/>
        <v>398</v>
      </c>
      <c r="B408" s="76" t="s">
        <v>1058</v>
      </c>
      <c r="C408" s="77" t="s">
        <v>461</v>
      </c>
      <c r="D408" s="77" t="s">
        <v>390</v>
      </c>
      <c r="E408" s="91">
        <v>5000</v>
      </c>
      <c r="G408" s="96"/>
    </row>
    <row r="409" spans="1:7" s="15" customFormat="1" ht="24" customHeight="1" x14ac:dyDescent="0.25">
      <c r="A409" s="75">
        <f t="shared" si="6"/>
        <v>399</v>
      </c>
      <c r="B409" s="76" t="s">
        <v>1059</v>
      </c>
      <c r="C409" s="77" t="s">
        <v>461</v>
      </c>
      <c r="D409" s="77" t="s">
        <v>390</v>
      </c>
      <c r="E409" s="91">
        <v>5000</v>
      </c>
      <c r="G409" s="96"/>
    </row>
    <row r="410" spans="1:7" s="15" customFormat="1" ht="24" customHeight="1" x14ac:dyDescent="0.25">
      <c r="A410" s="75">
        <f t="shared" si="6"/>
        <v>400</v>
      </c>
      <c r="B410" s="76" t="s">
        <v>1060</v>
      </c>
      <c r="C410" s="77" t="s">
        <v>461</v>
      </c>
      <c r="D410" s="77" t="s">
        <v>390</v>
      </c>
      <c r="E410" s="91">
        <v>5000</v>
      </c>
      <c r="G410" s="96"/>
    </row>
    <row r="411" spans="1:7" s="15" customFormat="1" ht="24" customHeight="1" x14ac:dyDescent="0.25">
      <c r="A411" s="75">
        <f t="shared" si="6"/>
        <v>401</v>
      </c>
      <c r="B411" s="76" t="s">
        <v>1061</v>
      </c>
      <c r="C411" s="77" t="s">
        <v>461</v>
      </c>
      <c r="D411" s="77" t="s">
        <v>390</v>
      </c>
      <c r="E411" s="91">
        <v>5000</v>
      </c>
      <c r="G411" s="96"/>
    </row>
    <row r="412" spans="1:7" s="15" customFormat="1" ht="24" customHeight="1" x14ac:dyDescent="0.25">
      <c r="A412" s="75">
        <f t="shared" si="6"/>
        <v>402</v>
      </c>
      <c r="B412" s="76" t="s">
        <v>1062</v>
      </c>
      <c r="C412" s="77" t="s">
        <v>461</v>
      </c>
      <c r="D412" s="77" t="s">
        <v>390</v>
      </c>
      <c r="E412" s="91">
        <v>5000</v>
      </c>
      <c r="G412" s="96"/>
    </row>
    <row r="413" spans="1:7" s="15" customFormat="1" ht="24" customHeight="1" x14ac:dyDescent="0.25">
      <c r="A413" s="75">
        <f t="shared" si="6"/>
        <v>403</v>
      </c>
      <c r="B413" s="76" t="s">
        <v>1063</v>
      </c>
      <c r="C413" s="77" t="s">
        <v>461</v>
      </c>
      <c r="D413" s="77" t="s">
        <v>390</v>
      </c>
      <c r="E413" s="91">
        <v>5000</v>
      </c>
      <c r="G413" s="96"/>
    </row>
    <row r="414" spans="1:7" s="15" customFormat="1" ht="24" customHeight="1" x14ac:dyDescent="0.25">
      <c r="A414" s="75">
        <f t="shared" si="6"/>
        <v>404</v>
      </c>
      <c r="B414" s="76" t="s">
        <v>1064</v>
      </c>
      <c r="C414" s="77" t="s">
        <v>461</v>
      </c>
      <c r="D414" s="77" t="s">
        <v>390</v>
      </c>
      <c r="E414" s="91">
        <v>5000</v>
      </c>
      <c r="G414" s="96"/>
    </row>
    <row r="415" spans="1:7" s="15" customFormat="1" ht="24" customHeight="1" x14ac:dyDescent="0.25">
      <c r="A415" s="75">
        <f t="shared" si="6"/>
        <v>405</v>
      </c>
      <c r="B415" s="76" t="s">
        <v>1065</v>
      </c>
      <c r="C415" s="77" t="s">
        <v>461</v>
      </c>
      <c r="D415" s="77" t="s">
        <v>390</v>
      </c>
      <c r="E415" s="91">
        <v>5000</v>
      </c>
      <c r="G415" s="96"/>
    </row>
    <row r="416" spans="1:7" s="15" customFormat="1" ht="24" customHeight="1" x14ac:dyDescent="0.25">
      <c r="A416" s="75">
        <f t="shared" si="6"/>
        <v>406</v>
      </c>
      <c r="B416" s="76" t="s">
        <v>1066</v>
      </c>
      <c r="C416" s="77" t="s">
        <v>461</v>
      </c>
      <c r="D416" s="77" t="s">
        <v>390</v>
      </c>
      <c r="E416" s="91">
        <v>5000</v>
      </c>
      <c r="G416" s="96"/>
    </row>
    <row r="417" spans="1:7" s="15" customFormat="1" ht="24" customHeight="1" x14ac:dyDescent="0.25">
      <c r="A417" s="75">
        <f t="shared" si="6"/>
        <v>407</v>
      </c>
      <c r="B417" s="76" t="s">
        <v>1067</v>
      </c>
      <c r="C417" s="77" t="s">
        <v>461</v>
      </c>
      <c r="D417" s="77" t="s">
        <v>390</v>
      </c>
      <c r="E417" s="91">
        <v>5000</v>
      </c>
      <c r="G417" s="96"/>
    </row>
    <row r="418" spans="1:7" s="15" customFormat="1" ht="24" customHeight="1" x14ac:dyDescent="0.25">
      <c r="A418" s="75">
        <f t="shared" si="6"/>
        <v>408</v>
      </c>
      <c r="B418" s="76" t="s">
        <v>1068</v>
      </c>
      <c r="C418" s="77" t="s">
        <v>461</v>
      </c>
      <c r="D418" s="77" t="s">
        <v>390</v>
      </c>
      <c r="E418" s="91">
        <v>5000</v>
      </c>
      <c r="G418" s="96"/>
    </row>
    <row r="419" spans="1:7" s="15" customFormat="1" ht="24" customHeight="1" x14ac:dyDescent="0.25">
      <c r="A419" s="75">
        <f t="shared" si="6"/>
        <v>409</v>
      </c>
      <c r="B419" s="76" t="s">
        <v>1069</v>
      </c>
      <c r="C419" s="77" t="s">
        <v>461</v>
      </c>
      <c r="D419" s="77" t="s">
        <v>390</v>
      </c>
      <c r="E419" s="91">
        <v>5000</v>
      </c>
      <c r="G419" s="96"/>
    </row>
    <row r="420" spans="1:7" s="15" customFormat="1" ht="24" customHeight="1" x14ac:dyDescent="0.25">
      <c r="A420" s="75">
        <f t="shared" si="6"/>
        <v>410</v>
      </c>
      <c r="B420" s="76" t="s">
        <v>1070</v>
      </c>
      <c r="C420" s="77" t="s">
        <v>461</v>
      </c>
      <c r="D420" s="77" t="s">
        <v>390</v>
      </c>
      <c r="E420" s="91">
        <v>6500</v>
      </c>
      <c r="G420" s="96"/>
    </row>
    <row r="421" spans="1:7" s="15" customFormat="1" ht="24" customHeight="1" x14ac:dyDescent="0.25">
      <c r="A421" s="75">
        <f t="shared" si="6"/>
        <v>411</v>
      </c>
      <c r="B421" s="76" t="s">
        <v>1071</v>
      </c>
      <c r="C421" s="77" t="s">
        <v>461</v>
      </c>
      <c r="D421" s="77" t="s">
        <v>390</v>
      </c>
      <c r="E421" s="91">
        <v>5000</v>
      </c>
      <c r="G421" s="96"/>
    </row>
    <row r="422" spans="1:7" s="15" customFormat="1" ht="24" customHeight="1" x14ac:dyDescent="0.25">
      <c r="A422" s="75">
        <f t="shared" si="6"/>
        <v>412</v>
      </c>
      <c r="B422" s="76" t="s">
        <v>1072</v>
      </c>
      <c r="C422" s="77" t="s">
        <v>461</v>
      </c>
      <c r="D422" s="77" t="s">
        <v>390</v>
      </c>
      <c r="E422" s="91">
        <v>5000</v>
      </c>
      <c r="G422" s="96"/>
    </row>
    <row r="423" spans="1:7" s="15" customFormat="1" ht="24" customHeight="1" x14ac:dyDescent="0.25">
      <c r="A423" s="75">
        <f t="shared" si="6"/>
        <v>413</v>
      </c>
      <c r="B423" s="76" t="s">
        <v>1173</v>
      </c>
      <c r="C423" s="77" t="s">
        <v>461</v>
      </c>
      <c r="D423" s="77" t="s">
        <v>390</v>
      </c>
      <c r="E423" s="91">
        <v>5000</v>
      </c>
      <c r="G423" s="96"/>
    </row>
    <row r="424" spans="1:7" s="15" customFormat="1" ht="24" customHeight="1" x14ac:dyDescent="0.25">
      <c r="A424" s="75">
        <f t="shared" si="6"/>
        <v>414</v>
      </c>
      <c r="B424" s="76" t="s">
        <v>1197</v>
      </c>
      <c r="C424" s="77" t="s">
        <v>461</v>
      </c>
      <c r="D424" s="77" t="s">
        <v>390</v>
      </c>
      <c r="E424" s="91">
        <v>5000</v>
      </c>
      <c r="G424" s="96"/>
    </row>
    <row r="425" spans="1:7" s="15" customFormat="1" ht="24" customHeight="1" x14ac:dyDescent="0.25">
      <c r="A425" s="75">
        <f t="shared" si="6"/>
        <v>415</v>
      </c>
      <c r="B425" s="76" t="s">
        <v>1174</v>
      </c>
      <c r="C425" s="77" t="s">
        <v>461</v>
      </c>
      <c r="D425" s="77" t="s">
        <v>390</v>
      </c>
      <c r="E425" s="91">
        <v>5000</v>
      </c>
      <c r="G425" s="96"/>
    </row>
    <row r="426" spans="1:7" s="15" customFormat="1" ht="24" customHeight="1" x14ac:dyDescent="0.25">
      <c r="A426" s="75">
        <f t="shared" si="6"/>
        <v>416</v>
      </c>
      <c r="B426" s="76" t="s">
        <v>1175</v>
      </c>
      <c r="C426" s="77" t="s">
        <v>461</v>
      </c>
      <c r="D426" s="77" t="s">
        <v>390</v>
      </c>
      <c r="E426" s="91">
        <v>5000</v>
      </c>
      <c r="G426" s="96"/>
    </row>
    <row r="427" spans="1:7" s="15" customFormat="1" ht="24" customHeight="1" x14ac:dyDescent="0.25">
      <c r="A427" s="75">
        <f t="shared" si="6"/>
        <v>417</v>
      </c>
      <c r="B427" s="76" t="s">
        <v>1176</v>
      </c>
      <c r="C427" s="77" t="s">
        <v>461</v>
      </c>
      <c r="D427" s="77" t="s">
        <v>390</v>
      </c>
      <c r="E427" s="91">
        <v>6000</v>
      </c>
      <c r="G427" s="96"/>
    </row>
    <row r="428" spans="1:7" s="15" customFormat="1" ht="24" customHeight="1" x14ac:dyDescent="0.25">
      <c r="A428" s="75">
        <f t="shared" si="6"/>
        <v>418</v>
      </c>
      <c r="B428" s="76" t="s">
        <v>1222</v>
      </c>
      <c r="C428" s="77" t="s">
        <v>461</v>
      </c>
      <c r="D428" s="77" t="s">
        <v>390</v>
      </c>
      <c r="E428" s="91">
        <v>5000</v>
      </c>
      <c r="G428" s="96"/>
    </row>
    <row r="429" spans="1:7" s="15" customFormat="1" ht="24" customHeight="1" x14ac:dyDescent="0.25">
      <c r="A429" s="75">
        <f t="shared" si="6"/>
        <v>419</v>
      </c>
      <c r="B429" s="76" t="s">
        <v>1216</v>
      </c>
      <c r="C429" s="77" t="s">
        <v>461</v>
      </c>
      <c r="D429" s="77" t="s">
        <v>390</v>
      </c>
      <c r="E429" s="91">
        <v>5000</v>
      </c>
      <c r="G429" s="96"/>
    </row>
    <row r="430" spans="1:7" s="15" customFormat="1" ht="24" customHeight="1" x14ac:dyDescent="0.25">
      <c r="A430" s="75">
        <f t="shared" si="6"/>
        <v>420</v>
      </c>
      <c r="B430" s="76" t="s">
        <v>1217</v>
      </c>
      <c r="C430" s="77" t="s">
        <v>461</v>
      </c>
      <c r="D430" s="77" t="s">
        <v>390</v>
      </c>
      <c r="E430" s="91">
        <v>6000</v>
      </c>
      <c r="G430" s="96"/>
    </row>
    <row r="431" spans="1:7" s="15" customFormat="1" ht="24" customHeight="1" x14ac:dyDescent="0.25">
      <c r="A431" s="75">
        <f t="shared" si="6"/>
        <v>421</v>
      </c>
      <c r="B431" s="76" t="s">
        <v>1221</v>
      </c>
      <c r="C431" s="77" t="s">
        <v>461</v>
      </c>
      <c r="D431" s="77" t="s">
        <v>390</v>
      </c>
      <c r="E431" s="91">
        <v>5000</v>
      </c>
      <c r="G431" s="96"/>
    </row>
    <row r="432" spans="1:7" s="15" customFormat="1" ht="24" customHeight="1" x14ac:dyDescent="0.25">
      <c r="A432" s="75">
        <f t="shared" si="6"/>
        <v>422</v>
      </c>
      <c r="B432" s="76" t="s">
        <v>1262</v>
      </c>
      <c r="C432" s="77" t="s">
        <v>461</v>
      </c>
      <c r="D432" s="77" t="s">
        <v>390</v>
      </c>
      <c r="E432" s="91">
        <v>5000</v>
      </c>
      <c r="G432" s="96"/>
    </row>
    <row r="433" spans="1:7" s="15" customFormat="1" ht="24" customHeight="1" x14ac:dyDescent="0.25">
      <c r="A433" s="75">
        <f t="shared" si="6"/>
        <v>423</v>
      </c>
      <c r="B433" s="76" t="s">
        <v>1223</v>
      </c>
      <c r="C433" s="77" t="s">
        <v>461</v>
      </c>
      <c r="D433" s="77" t="s">
        <v>390</v>
      </c>
      <c r="E433" s="91">
        <v>6000</v>
      </c>
      <c r="G433" s="96"/>
    </row>
    <row r="434" spans="1:7" s="15" customFormat="1" ht="24" customHeight="1" x14ac:dyDescent="0.25">
      <c r="A434" s="75">
        <f t="shared" si="6"/>
        <v>424</v>
      </c>
      <c r="B434" s="76" t="s">
        <v>1275</v>
      </c>
      <c r="C434" s="77" t="s">
        <v>461</v>
      </c>
      <c r="D434" s="77" t="s">
        <v>390</v>
      </c>
      <c r="E434" s="91">
        <v>6000</v>
      </c>
      <c r="G434" s="96"/>
    </row>
    <row r="435" spans="1:7" s="15" customFormat="1" ht="24" customHeight="1" x14ac:dyDescent="0.25">
      <c r="A435" s="75">
        <f t="shared" si="6"/>
        <v>425</v>
      </c>
      <c r="B435" s="76" t="s">
        <v>1313</v>
      </c>
      <c r="C435" s="77" t="s">
        <v>461</v>
      </c>
      <c r="D435" s="77" t="s">
        <v>390</v>
      </c>
      <c r="E435" s="91">
        <v>6000</v>
      </c>
      <c r="G435" s="96"/>
    </row>
    <row r="436" spans="1:7" s="15" customFormat="1" ht="24" customHeight="1" x14ac:dyDescent="0.25">
      <c r="A436" s="75">
        <f t="shared" si="6"/>
        <v>426</v>
      </c>
      <c r="B436" s="76" t="s">
        <v>1284</v>
      </c>
      <c r="C436" s="77" t="s">
        <v>461</v>
      </c>
      <c r="D436" s="77" t="s">
        <v>390</v>
      </c>
      <c r="E436" s="91">
        <v>7000</v>
      </c>
      <c r="G436" s="96"/>
    </row>
    <row r="437" spans="1:7" s="15" customFormat="1" ht="24" customHeight="1" x14ac:dyDescent="0.25">
      <c r="A437" s="75">
        <f t="shared" si="6"/>
        <v>427</v>
      </c>
      <c r="B437" s="76" t="s">
        <v>1287</v>
      </c>
      <c r="C437" s="77" t="s">
        <v>461</v>
      </c>
      <c r="D437" s="77" t="s">
        <v>390</v>
      </c>
      <c r="E437" s="91">
        <v>7000</v>
      </c>
      <c r="G437" s="96"/>
    </row>
    <row r="438" spans="1:7" s="15" customFormat="1" ht="24" customHeight="1" x14ac:dyDescent="0.25">
      <c r="A438" s="75">
        <f t="shared" si="6"/>
        <v>428</v>
      </c>
      <c r="B438" s="76" t="s">
        <v>1317</v>
      </c>
      <c r="C438" s="77" t="s">
        <v>461</v>
      </c>
      <c r="D438" s="77" t="s">
        <v>390</v>
      </c>
      <c r="E438" s="91">
        <v>6000</v>
      </c>
      <c r="G438" s="96"/>
    </row>
    <row r="439" spans="1:7" s="15" customFormat="1" ht="24" customHeight="1" x14ac:dyDescent="0.25">
      <c r="A439" s="75">
        <f t="shared" si="6"/>
        <v>429</v>
      </c>
      <c r="B439" s="76" t="s">
        <v>1318</v>
      </c>
      <c r="C439" s="77" t="s">
        <v>461</v>
      </c>
      <c r="D439" s="77" t="s">
        <v>390</v>
      </c>
      <c r="E439" s="91">
        <v>6000</v>
      </c>
      <c r="G439" s="96"/>
    </row>
    <row r="440" spans="1:7" s="15" customFormat="1" ht="24" customHeight="1" x14ac:dyDescent="0.25">
      <c r="A440" s="75">
        <f t="shared" si="6"/>
        <v>430</v>
      </c>
      <c r="B440" s="76" t="s">
        <v>1379</v>
      </c>
      <c r="C440" s="77" t="s">
        <v>461</v>
      </c>
      <c r="D440" s="77" t="s">
        <v>390</v>
      </c>
      <c r="E440" s="91">
        <v>5000</v>
      </c>
      <c r="G440" s="96"/>
    </row>
    <row r="441" spans="1:7" s="15" customFormat="1" ht="24" customHeight="1" x14ac:dyDescent="0.25">
      <c r="A441" s="75">
        <f t="shared" si="6"/>
        <v>431</v>
      </c>
      <c r="B441" s="76" t="s">
        <v>1343</v>
      </c>
      <c r="C441" s="77" t="s">
        <v>461</v>
      </c>
      <c r="D441" s="77" t="s">
        <v>390</v>
      </c>
      <c r="E441" s="91">
        <v>5000</v>
      </c>
      <c r="G441" s="96"/>
    </row>
    <row r="442" spans="1:7" s="15" customFormat="1" ht="24" customHeight="1" x14ac:dyDescent="0.25">
      <c r="A442" s="75">
        <f t="shared" si="6"/>
        <v>432</v>
      </c>
      <c r="B442" s="76" t="s">
        <v>1346</v>
      </c>
      <c r="C442" s="77" t="s">
        <v>461</v>
      </c>
      <c r="D442" s="77" t="s">
        <v>390</v>
      </c>
      <c r="E442" s="91">
        <v>5000</v>
      </c>
      <c r="G442" s="96"/>
    </row>
    <row r="443" spans="1:7" s="15" customFormat="1" ht="24" customHeight="1" x14ac:dyDescent="0.25">
      <c r="A443" s="75">
        <f t="shared" si="6"/>
        <v>433</v>
      </c>
      <c r="B443" s="76" t="s">
        <v>1383</v>
      </c>
      <c r="C443" s="77" t="s">
        <v>461</v>
      </c>
      <c r="D443" s="77" t="s">
        <v>390</v>
      </c>
      <c r="E443" s="91">
        <v>6000</v>
      </c>
      <c r="G443" s="96"/>
    </row>
    <row r="444" spans="1:7" s="15" customFormat="1" ht="24" customHeight="1" x14ac:dyDescent="0.25">
      <c r="A444" s="75">
        <f t="shared" si="6"/>
        <v>434</v>
      </c>
      <c r="B444" s="76" t="s">
        <v>1384</v>
      </c>
      <c r="C444" s="77" t="s">
        <v>461</v>
      </c>
      <c r="D444" s="77" t="s">
        <v>390</v>
      </c>
      <c r="E444" s="91">
        <v>6000</v>
      </c>
      <c r="G444" s="96"/>
    </row>
    <row r="445" spans="1:7" s="15" customFormat="1" ht="24" customHeight="1" x14ac:dyDescent="0.25">
      <c r="A445" s="75">
        <f t="shared" si="6"/>
        <v>435</v>
      </c>
      <c r="B445" s="76" t="s">
        <v>1385</v>
      </c>
      <c r="C445" s="77" t="s">
        <v>461</v>
      </c>
      <c r="D445" s="77" t="s">
        <v>390</v>
      </c>
      <c r="E445" s="91">
        <v>6000</v>
      </c>
      <c r="G445" s="96"/>
    </row>
    <row r="446" spans="1:7" s="15" customFormat="1" ht="24" customHeight="1" x14ac:dyDescent="0.25">
      <c r="A446" s="75">
        <f t="shared" si="6"/>
        <v>436</v>
      </c>
      <c r="B446" s="76" t="s">
        <v>1386</v>
      </c>
      <c r="C446" s="77" t="s">
        <v>461</v>
      </c>
      <c r="D446" s="77" t="s">
        <v>390</v>
      </c>
      <c r="E446" s="91">
        <v>6000</v>
      </c>
      <c r="G446" s="96"/>
    </row>
    <row r="447" spans="1:7" s="15" customFormat="1" ht="24" customHeight="1" x14ac:dyDescent="0.25">
      <c r="A447" s="75">
        <f t="shared" si="6"/>
        <v>437</v>
      </c>
      <c r="B447" s="76" t="s">
        <v>1073</v>
      </c>
      <c r="C447" s="77" t="s">
        <v>461</v>
      </c>
      <c r="D447" s="77" t="s">
        <v>444</v>
      </c>
      <c r="E447" s="91">
        <v>8000</v>
      </c>
      <c r="G447" s="96"/>
    </row>
    <row r="448" spans="1:7" s="15" customFormat="1" ht="24" customHeight="1" x14ac:dyDescent="0.25">
      <c r="A448" s="75">
        <f t="shared" si="6"/>
        <v>438</v>
      </c>
      <c r="B448" s="76" t="s">
        <v>1074</v>
      </c>
      <c r="C448" s="77" t="s">
        <v>461</v>
      </c>
      <c r="D448" s="77" t="s">
        <v>444</v>
      </c>
      <c r="E448" s="91">
        <v>6000</v>
      </c>
      <c r="G448" s="96"/>
    </row>
    <row r="449" spans="1:7" s="15" customFormat="1" ht="24" customHeight="1" x14ac:dyDescent="0.25">
      <c r="A449" s="75">
        <f t="shared" si="6"/>
        <v>439</v>
      </c>
      <c r="B449" s="76" t="s">
        <v>1075</v>
      </c>
      <c r="C449" s="77" t="s">
        <v>461</v>
      </c>
      <c r="D449" s="77" t="s">
        <v>444</v>
      </c>
      <c r="E449" s="91">
        <v>6000</v>
      </c>
      <c r="G449" s="96"/>
    </row>
    <row r="450" spans="1:7" s="15" customFormat="1" ht="24" customHeight="1" x14ac:dyDescent="0.25">
      <c r="A450" s="75">
        <f t="shared" si="6"/>
        <v>440</v>
      </c>
      <c r="B450" s="76" t="s">
        <v>1076</v>
      </c>
      <c r="C450" s="77" t="s">
        <v>461</v>
      </c>
      <c r="D450" s="77" t="s">
        <v>444</v>
      </c>
      <c r="E450" s="91">
        <v>6000</v>
      </c>
      <c r="G450" s="96"/>
    </row>
    <row r="451" spans="1:7" s="15" customFormat="1" ht="24" customHeight="1" x14ac:dyDescent="0.25">
      <c r="A451" s="75">
        <f t="shared" si="6"/>
        <v>441</v>
      </c>
      <c r="B451" s="76" t="s">
        <v>1077</v>
      </c>
      <c r="C451" s="77" t="s">
        <v>461</v>
      </c>
      <c r="D451" s="77" t="s">
        <v>444</v>
      </c>
      <c r="E451" s="91">
        <v>6000</v>
      </c>
      <c r="G451" s="96"/>
    </row>
    <row r="452" spans="1:7" s="15" customFormat="1" ht="24" customHeight="1" x14ac:dyDescent="0.25">
      <c r="A452" s="75">
        <f t="shared" si="6"/>
        <v>442</v>
      </c>
      <c r="B452" s="76" t="s">
        <v>1078</v>
      </c>
      <c r="C452" s="77" t="s">
        <v>461</v>
      </c>
      <c r="D452" s="77" t="s">
        <v>444</v>
      </c>
      <c r="E452" s="91">
        <v>6000</v>
      </c>
      <c r="G452" s="96"/>
    </row>
    <row r="453" spans="1:7" s="15" customFormat="1" ht="24" customHeight="1" x14ac:dyDescent="0.25">
      <c r="A453" s="75">
        <f t="shared" si="6"/>
        <v>443</v>
      </c>
      <c r="B453" s="76" t="s">
        <v>1079</v>
      </c>
      <c r="C453" s="77" t="s">
        <v>461</v>
      </c>
      <c r="D453" s="77" t="s">
        <v>444</v>
      </c>
      <c r="E453" s="91">
        <v>6000</v>
      </c>
      <c r="G453" s="96"/>
    </row>
    <row r="454" spans="1:7" s="15" customFormat="1" ht="24" customHeight="1" x14ac:dyDescent="0.25">
      <c r="A454" s="75">
        <f t="shared" si="6"/>
        <v>444</v>
      </c>
      <c r="B454" s="76" t="s">
        <v>1080</v>
      </c>
      <c r="C454" s="77" t="s">
        <v>461</v>
      </c>
      <c r="D454" s="77" t="s">
        <v>444</v>
      </c>
      <c r="E454" s="91">
        <v>6000</v>
      </c>
      <c r="G454" s="96"/>
    </row>
    <row r="455" spans="1:7" s="15" customFormat="1" ht="24" customHeight="1" x14ac:dyDescent="0.25">
      <c r="A455" s="75">
        <f t="shared" si="6"/>
        <v>445</v>
      </c>
      <c r="B455" s="76" t="s">
        <v>1081</v>
      </c>
      <c r="C455" s="77" t="s">
        <v>461</v>
      </c>
      <c r="D455" s="77" t="s">
        <v>444</v>
      </c>
      <c r="E455" s="91">
        <v>6000</v>
      </c>
      <c r="G455" s="96"/>
    </row>
    <row r="456" spans="1:7" s="15" customFormat="1" ht="24" customHeight="1" x14ac:dyDescent="0.25">
      <c r="A456" s="75">
        <f t="shared" si="6"/>
        <v>446</v>
      </c>
      <c r="B456" s="76" t="s">
        <v>1082</v>
      </c>
      <c r="C456" s="77" t="s">
        <v>461</v>
      </c>
      <c r="D456" s="77" t="s">
        <v>444</v>
      </c>
      <c r="E456" s="91">
        <v>6000</v>
      </c>
      <c r="G456" s="96"/>
    </row>
    <row r="457" spans="1:7" s="15" customFormat="1" ht="24" customHeight="1" x14ac:dyDescent="0.25">
      <c r="A457" s="75">
        <f t="shared" si="6"/>
        <v>447</v>
      </c>
      <c r="B457" s="76" t="s">
        <v>1083</v>
      </c>
      <c r="C457" s="77" t="s">
        <v>461</v>
      </c>
      <c r="D457" s="77" t="s">
        <v>444</v>
      </c>
      <c r="E457" s="91">
        <v>6000</v>
      </c>
      <c r="G457" s="96"/>
    </row>
    <row r="458" spans="1:7" s="15" customFormat="1" ht="24" customHeight="1" x14ac:dyDescent="0.25">
      <c r="A458" s="75">
        <f t="shared" si="6"/>
        <v>448</v>
      </c>
      <c r="B458" s="76" t="s">
        <v>1084</v>
      </c>
      <c r="C458" s="77" t="s">
        <v>461</v>
      </c>
      <c r="D458" s="77" t="s">
        <v>444</v>
      </c>
      <c r="E458" s="91">
        <v>6000</v>
      </c>
      <c r="G458" s="96"/>
    </row>
    <row r="459" spans="1:7" s="15" customFormat="1" ht="24" customHeight="1" x14ac:dyDescent="0.25">
      <c r="A459" s="75">
        <f t="shared" si="6"/>
        <v>449</v>
      </c>
      <c r="B459" s="76" t="s">
        <v>1085</v>
      </c>
      <c r="C459" s="77" t="s">
        <v>461</v>
      </c>
      <c r="D459" s="77" t="s">
        <v>444</v>
      </c>
      <c r="E459" s="91">
        <v>6000</v>
      </c>
      <c r="G459" s="96"/>
    </row>
    <row r="460" spans="1:7" s="15" customFormat="1" ht="24" customHeight="1" x14ac:dyDescent="0.25">
      <c r="A460" s="75">
        <f t="shared" si="6"/>
        <v>450</v>
      </c>
      <c r="B460" s="76" t="s">
        <v>1314</v>
      </c>
      <c r="C460" s="77" t="s">
        <v>461</v>
      </c>
      <c r="D460" s="77" t="s">
        <v>444</v>
      </c>
      <c r="E460" s="91">
        <v>7000</v>
      </c>
      <c r="G460" s="96"/>
    </row>
    <row r="461" spans="1:7" s="15" customFormat="1" ht="24" customHeight="1" x14ac:dyDescent="0.25">
      <c r="A461" s="75">
        <f t="shared" ref="A461:A524" si="7">+A460+1</f>
        <v>451</v>
      </c>
      <c r="B461" s="76" t="s">
        <v>1391</v>
      </c>
      <c r="C461" s="77" t="s">
        <v>461</v>
      </c>
      <c r="D461" s="77" t="s">
        <v>444</v>
      </c>
      <c r="E461" s="91">
        <v>6000</v>
      </c>
      <c r="G461" s="96"/>
    </row>
    <row r="462" spans="1:7" s="15" customFormat="1" ht="24" customHeight="1" x14ac:dyDescent="0.25">
      <c r="A462" s="75">
        <f t="shared" si="7"/>
        <v>452</v>
      </c>
      <c r="B462" s="76" t="s">
        <v>1415</v>
      </c>
      <c r="C462" s="77" t="s">
        <v>461</v>
      </c>
      <c r="D462" s="77" t="s">
        <v>444</v>
      </c>
      <c r="E462" s="91">
        <v>2800</v>
      </c>
      <c r="G462" s="96"/>
    </row>
    <row r="463" spans="1:7" s="15" customFormat="1" ht="24" customHeight="1" x14ac:dyDescent="0.25">
      <c r="A463" s="75">
        <f t="shared" si="7"/>
        <v>453</v>
      </c>
      <c r="B463" s="76" t="s">
        <v>1405</v>
      </c>
      <c r="C463" s="77" t="s">
        <v>461</v>
      </c>
      <c r="D463" s="77" t="s">
        <v>444</v>
      </c>
      <c r="E463" s="91">
        <v>6000</v>
      </c>
      <c r="G463" s="96"/>
    </row>
    <row r="464" spans="1:7" s="15" customFormat="1" ht="24" customHeight="1" x14ac:dyDescent="0.25">
      <c r="A464" s="75">
        <f t="shared" si="7"/>
        <v>454</v>
      </c>
      <c r="B464" s="76" t="s">
        <v>1086</v>
      </c>
      <c r="C464" s="77" t="s">
        <v>461</v>
      </c>
      <c r="D464" s="77" t="s">
        <v>778</v>
      </c>
      <c r="E464" s="91">
        <v>6000</v>
      </c>
      <c r="G464" s="96"/>
    </row>
    <row r="465" spans="1:7" s="15" customFormat="1" ht="24" customHeight="1" x14ac:dyDescent="0.25">
      <c r="A465" s="75">
        <f t="shared" si="7"/>
        <v>455</v>
      </c>
      <c r="B465" s="76" t="s">
        <v>1177</v>
      </c>
      <c r="C465" s="77" t="s">
        <v>461</v>
      </c>
      <c r="D465" s="77" t="s">
        <v>778</v>
      </c>
      <c r="E465" s="91">
        <v>6000</v>
      </c>
      <c r="G465" s="96"/>
    </row>
    <row r="466" spans="1:7" s="15" customFormat="1" ht="24" customHeight="1" x14ac:dyDescent="0.25">
      <c r="A466" s="75">
        <f t="shared" si="7"/>
        <v>456</v>
      </c>
      <c r="B466" s="76" t="s">
        <v>1087</v>
      </c>
      <c r="C466" s="77" t="s">
        <v>461</v>
      </c>
      <c r="D466" s="77" t="s">
        <v>445</v>
      </c>
      <c r="E466" s="91">
        <v>6000</v>
      </c>
      <c r="G466" s="96"/>
    </row>
    <row r="467" spans="1:7" s="15" customFormat="1" ht="24" customHeight="1" x14ac:dyDescent="0.25">
      <c r="A467" s="75">
        <f t="shared" si="7"/>
        <v>457</v>
      </c>
      <c r="B467" s="76" t="s">
        <v>1088</v>
      </c>
      <c r="C467" s="77" t="s">
        <v>461</v>
      </c>
      <c r="D467" s="77" t="s">
        <v>445</v>
      </c>
      <c r="E467" s="91">
        <v>6000</v>
      </c>
      <c r="G467" s="96"/>
    </row>
    <row r="468" spans="1:7" s="15" customFormat="1" ht="24" customHeight="1" x14ac:dyDescent="0.25">
      <c r="A468" s="75">
        <f t="shared" si="7"/>
        <v>458</v>
      </c>
      <c r="B468" s="76" t="s">
        <v>1089</v>
      </c>
      <c r="C468" s="77" t="s">
        <v>461</v>
      </c>
      <c r="D468" s="77" t="s">
        <v>445</v>
      </c>
      <c r="E468" s="91">
        <v>6000</v>
      </c>
      <c r="G468" s="96"/>
    </row>
    <row r="469" spans="1:7" s="15" customFormat="1" ht="24" customHeight="1" x14ac:dyDescent="0.25">
      <c r="A469" s="75">
        <f t="shared" si="7"/>
        <v>459</v>
      </c>
      <c r="B469" s="76" t="s">
        <v>1090</v>
      </c>
      <c r="C469" s="77" t="s">
        <v>461</v>
      </c>
      <c r="D469" s="77" t="s">
        <v>445</v>
      </c>
      <c r="E469" s="91">
        <v>10000</v>
      </c>
      <c r="G469" s="96"/>
    </row>
    <row r="470" spans="1:7" s="15" customFormat="1" ht="24" customHeight="1" x14ac:dyDescent="0.25">
      <c r="A470" s="75">
        <f t="shared" si="7"/>
        <v>460</v>
      </c>
      <c r="B470" s="76" t="s">
        <v>1091</v>
      </c>
      <c r="C470" s="77" t="s">
        <v>461</v>
      </c>
      <c r="D470" s="77" t="s">
        <v>391</v>
      </c>
      <c r="E470" s="91">
        <v>7000</v>
      </c>
      <c r="G470" s="96"/>
    </row>
    <row r="471" spans="1:7" s="15" customFormat="1" ht="24" customHeight="1" x14ac:dyDescent="0.25">
      <c r="A471" s="75">
        <f t="shared" si="7"/>
        <v>461</v>
      </c>
      <c r="B471" s="76" t="s">
        <v>1218</v>
      </c>
      <c r="C471" s="77" t="s">
        <v>461</v>
      </c>
      <c r="D471" s="77" t="s">
        <v>391</v>
      </c>
      <c r="E471" s="91">
        <v>6000</v>
      </c>
      <c r="G471" s="96"/>
    </row>
    <row r="472" spans="1:7" s="15" customFormat="1" ht="24" customHeight="1" x14ac:dyDescent="0.25">
      <c r="A472" s="75">
        <f t="shared" si="7"/>
        <v>462</v>
      </c>
      <c r="B472" s="90" t="s">
        <v>1092</v>
      </c>
      <c r="C472" s="77" t="s">
        <v>462</v>
      </c>
      <c r="D472" s="77" t="s">
        <v>393</v>
      </c>
      <c r="E472" s="91">
        <v>20000</v>
      </c>
      <c r="G472" s="96"/>
    </row>
    <row r="473" spans="1:7" s="15" customFormat="1" ht="24" customHeight="1" x14ac:dyDescent="0.25">
      <c r="A473" s="75">
        <f t="shared" si="7"/>
        <v>463</v>
      </c>
      <c r="B473" s="76" t="s">
        <v>1093</v>
      </c>
      <c r="C473" s="77" t="s">
        <v>462</v>
      </c>
      <c r="D473" s="77" t="s">
        <v>393</v>
      </c>
      <c r="E473" s="91">
        <v>15000</v>
      </c>
      <c r="G473" s="96"/>
    </row>
    <row r="474" spans="1:7" s="15" customFormat="1" ht="24" customHeight="1" x14ac:dyDescent="0.25">
      <c r="A474" s="75">
        <f t="shared" si="7"/>
        <v>464</v>
      </c>
      <c r="B474" s="76" t="s">
        <v>1297</v>
      </c>
      <c r="C474" s="77" t="s">
        <v>462</v>
      </c>
      <c r="D474" s="77" t="s">
        <v>393</v>
      </c>
      <c r="E474" s="91">
        <v>15000</v>
      </c>
      <c r="G474" s="96"/>
    </row>
    <row r="475" spans="1:7" s="15" customFormat="1" ht="24" customHeight="1" x14ac:dyDescent="0.25">
      <c r="A475" s="75">
        <f t="shared" si="7"/>
        <v>465</v>
      </c>
      <c r="B475" s="76" t="s">
        <v>1094</v>
      </c>
      <c r="C475" s="77" t="s">
        <v>461</v>
      </c>
      <c r="D475" s="77" t="s">
        <v>393</v>
      </c>
      <c r="E475" s="91">
        <v>18000</v>
      </c>
      <c r="G475" s="96"/>
    </row>
    <row r="476" spans="1:7" s="15" customFormat="1" ht="24" customHeight="1" x14ac:dyDescent="0.25">
      <c r="A476" s="75">
        <f t="shared" si="7"/>
        <v>466</v>
      </c>
      <c r="B476" s="76" t="s">
        <v>558</v>
      </c>
      <c r="C476" s="77" t="s">
        <v>461</v>
      </c>
      <c r="D476" s="77" t="s">
        <v>393</v>
      </c>
      <c r="E476" s="91">
        <v>12000</v>
      </c>
      <c r="G476" s="96"/>
    </row>
    <row r="477" spans="1:7" s="15" customFormat="1" ht="24" customHeight="1" x14ac:dyDescent="0.25">
      <c r="A477" s="75">
        <f t="shared" si="7"/>
        <v>467</v>
      </c>
      <c r="B477" s="76" t="s">
        <v>1211</v>
      </c>
      <c r="C477" s="77" t="s">
        <v>461</v>
      </c>
      <c r="D477" s="77" t="s">
        <v>393</v>
      </c>
      <c r="E477" s="91">
        <v>14500</v>
      </c>
      <c r="G477" s="96"/>
    </row>
    <row r="478" spans="1:7" s="15" customFormat="1" ht="24" customHeight="1" x14ac:dyDescent="0.25">
      <c r="A478" s="75">
        <f t="shared" si="7"/>
        <v>468</v>
      </c>
      <c r="B478" s="76" t="s">
        <v>1263</v>
      </c>
      <c r="C478" s="77" t="s">
        <v>461</v>
      </c>
      <c r="D478" s="77" t="s">
        <v>393</v>
      </c>
      <c r="E478" s="91">
        <v>12000</v>
      </c>
      <c r="G478" s="96"/>
    </row>
    <row r="479" spans="1:7" s="15" customFormat="1" ht="24" customHeight="1" x14ac:dyDescent="0.25">
      <c r="A479" s="75">
        <f t="shared" si="7"/>
        <v>469</v>
      </c>
      <c r="B479" s="90" t="s">
        <v>1264</v>
      </c>
      <c r="C479" s="77" t="s">
        <v>461</v>
      </c>
      <c r="D479" s="77" t="s">
        <v>393</v>
      </c>
      <c r="E479" s="91">
        <v>12000</v>
      </c>
      <c r="G479" s="96"/>
    </row>
    <row r="480" spans="1:7" s="15" customFormat="1" ht="24" customHeight="1" x14ac:dyDescent="0.25">
      <c r="A480" s="75">
        <f t="shared" si="7"/>
        <v>470</v>
      </c>
      <c r="B480" s="76" t="s">
        <v>1315</v>
      </c>
      <c r="C480" s="77" t="s">
        <v>461</v>
      </c>
      <c r="D480" s="77" t="s">
        <v>393</v>
      </c>
      <c r="E480" s="91">
        <v>10000</v>
      </c>
      <c r="G480" s="96"/>
    </row>
    <row r="481" spans="1:7" s="15" customFormat="1" ht="24" customHeight="1" x14ac:dyDescent="0.25">
      <c r="A481" s="75">
        <f t="shared" si="7"/>
        <v>471</v>
      </c>
      <c r="B481" s="76" t="s">
        <v>1095</v>
      </c>
      <c r="C481" s="77" t="s">
        <v>461</v>
      </c>
      <c r="D481" s="77" t="s">
        <v>392</v>
      </c>
      <c r="E481" s="91">
        <v>9000</v>
      </c>
      <c r="G481" s="96"/>
    </row>
    <row r="482" spans="1:7" s="15" customFormat="1" ht="24" customHeight="1" x14ac:dyDescent="0.25">
      <c r="A482" s="75">
        <f t="shared" si="7"/>
        <v>472</v>
      </c>
      <c r="B482" s="76" t="s">
        <v>1096</v>
      </c>
      <c r="C482" s="77" t="s">
        <v>461</v>
      </c>
      <c r="D482" s="77" t="s">
        <v>392</v>
      </c>
      <c r="E482" s="91">
        <v>9000</v>
      </c>
      <c r="G482" s="96"/>
    </row>
    <row r="483" spans="1:7" s="15" customFormat="1" ht="24" customHeight="1" x14ac:dyDescent="0.25">
      <c r="A483" s="75">
        <f t="shared" si="7"/>
        <v>473</v>
      </c>
      <c r="B483" s="76" t="s">
        <v>1097</v>
      </c>
      <c r="C483" s="77" t="s">
        <v>461</v>
      </c>
      <c r="D483" s="77" t="s">
        <v>392</v>
      </c>
      <c r="E483" s="91">
        <v>9000</v>
      </c>
      <c r="G483" s="96"/>
    </row>
    <row r="484" spans="1:7" s="15" customFormat="1" ht="24" customHeight="1" x14ac:dyDescent="0.25">
      <c r="A484" s="75">
        <f t="shared" si="7"/>
        <v>474</v>
      </c>
      <c r="B484" s="76" t="s">
        <v>1098</v>
      </c>
      <c r="C484" s="77" t="s">
        <v>461</v>
      </c>
      <c r="D484" s="77" t="s">
        <v>394</v>
      </c>
      <c r="E484" s="91">
        <v>8000</v>
      </c>
      <c r="G484" s="96"/>
    </row>
    <row r="485" spans="1:7" s="15" customFormat="1" ht="24" customHeight="1" x14ac:dyDescent="0.25">
      <c r="A485" s="75">
        <f t="shared" si="7"/>
        <v>475</v>
      </c>
      <c r="B485" s="76" t="s">
        <v>1099</v>
      </c>
      <c r="C485" s="77" t="s">
        <v>461</v>
      </c>
      <c r="D485" s="77" t="s">
        <v>394</v>
      </c>
      <c r="E485" s="91">
        <v>7000</v>
      </c>
      <c r="G485" s="96"/>
    </row>
    <row r="486" spans="1:7" s="15" customFormat="1" ht="24" customHeight="1" x14ac:dyDescent="0.25">
      <c r="A486" s="75">
        <f t="shared" si="7"/>
        <v>476</v>
      </c>
      <c r="B486" s="76" t="s">
        <v>1100</v>
      </c>
      <c r="C486" s="77" t="s">
        <v>461</v>
      </c>
      <c r="D486" s="77" t="s">
        <v>394</v>
      </c>
      <c r="E486" s="91">
        <v>6500</v>
      </c>
      <c r="G486" s="96"/>
    </row>
    <row r="487" spans="1:7" s="15" customFormat="1" ht="24" customHeight="1" x14ac:dyDescent="0.25">
      <c r="A487" s="75">
        <f t="shared" si="7"/>
        <v>477</v>
      </c>
      <c r="B487" s="76" t="s">
        <v>1101</v>
      </c>
      <c r="C487" s="77" t="s">
        <v>461</v>
      </c>
      <c r="D487" s="77" t="s">
        <v>394</v>
      </c>
      <c r="E487" s="91">
        <v>6000</v>
      </c>
      <c r="G487" s="96"/>
    </row>
    <row r="488" spans="1:7" s="15" customFormat="1" ht="24" customHeight="1" x14ac:dyDescent="0.25">
      <c r="A488" s="75">
        <f t="shared" si="7"/>
        <v>478</v>
      </c>
      <c r="B488" s="76" t="s">
        <v>1102</v>
      </c>
      <c r="C488" s="77" t="s">
        <v>461</v>
      </c>
      <c r="D488" s="77" t="s">
        <v>394</v>
      </c>
      <c r="E488" s="91">
        <v>6000</v>
      </c>
      <c r="G488" s="96"/>
    </row>
    <row r="489" spans="1:7" s="15" customFormat="1" ht="24" customHeight="1" x14ac:dyDescent="0.25">
      <c r="A489" s="75">
        <f t="shared" si="7"/>
        <v>479</v>
      </c>
      <c r="B489" s="76" t="s">
        <v>1103</v>
      </c>
      <c r="C489" s="77" t="s">
        <v>461</v>
      </c>
      <c r="D489" s="77" t="s">
        <v>394</v>
      </c>
      <c r="E489" s="91">
        <v>6000</v>
      </c>
      <c r="G489" s="96"/>
    </row>
    <row r="490" spans="1:7" s="15" customFormat="1" ht="24" customHeight="1" x14ac:dyDescent="0.25">
      <c r="A490" s="75">
        <f t="shared" si="7"/>
        <v>480</v>
      </c>
      <c r="B490" s="76" t="s">
        <v>1104</v>
      </c>
      <c r="C490" s="77" t="s">
        <v>461</v>
      </c>
      <c r="D490" s="77" t="s">
        <v>394</v>
      </c>
      <c r="E490" s="91">
        <v>6000</v>
      </c>
      <c r="G490" s="96"/>
    </row>
    <row r="491" spans="1:7" s="15" customFormat="1" ht="24" customHeight="1" x14ac:dyDescent="0.25">
      <c r="A491" s="75">
        <f t="shared" si="7"/>
        <v>481</v>
      </c>
      <c r="B491" s="76" t="s">
        <v>1140</v>
      </c>
      <c r="C491" s="77" t="s">
        <v>461</v>
      </c>
      <c r="D491" s="77" t="s">
        <v>394</v>
      </c>
      <c r="E491" s="91">
        <v>6500</v>
      </c>
      <c r="G491" s="96"/>
    </row>
    <row r="492" spans="1:7" s="15" customFormat="1" ht="24" customHeight="1" x14ac:dyDescent="0.25">
      <c r="A492" s="75">
        <f t="shared" si="7"/>
        <v>482</v>
      </c>
      <c r="B492" s="76" t="s">
        <v>1105</v>
      </c>
      <c r="C492" s="77" t="s">
        <v>461</v>
      </c>
      <c r="D492" s="77" t="s">
        <v>476</v>
      </c>
      <c r="E492" s="91">
        <v>12000</v>
      </c>
      <c r="G492" s="96"/>
    </row>
    <row r="493" spans="1:7" s="15" customFormat="1" ht="24" customHeight="1" x14ac:dyDescent="0.25">
      <c r="A493" s="75">
        <f t="shared" si="7"/>
        <v>483</v>
      </c>
      <c r="B493" s="76" t="s">
        <v>1106</v>
      </c>
      <c r="C493" s="77" t="s">
        <v>461</v>
      </c>
      <c r="D493" s="77" t="s">
        <v>476</v>
      </c>
      <c r="E493" s="91">
        <v>13000</v>
      </c>
      <c r="G493" s="96"/>
    </row>
    <row r="494" spans="1:7" s="15" customFormat="1" ht="24" customHeight="1" x14ac:dyDescent="0.25">
      <c r="A494" s="75">
        <f t="shared" si="7"/>
        <v>484</v>
      </c>
      <c r="B494" s="76" t="s">
        <v>1107</v>
      </c>
      <c r="C494" s="77" t="s">
        <v>462</v>
      </c>
      <c r="D494" s="77" t="s">
        <v>405</v>
      </c>
      <c r="E494" s="91">
        <v>18000</v>
      </c>
      <c r="G494" s="96"/>
    </row>
    <row r="495" spans="1:7" s="15" customFormat="1" ht="24" customHeight="1" x14ac:dyDescent="0.25">
      <c r="A495" s="75">
        <f t="shared" si="7"/>
        <v>485</v>
      </c>
      <c r="B495" s="76" t="s">
        <v>1291</v>
      </c>
      <c r="C495" s="77" t="s">
        <v>462</v>
      </c>
      <c r="D495" s="77" t="s">
        <v>405</v>
      </c>
      <c r="E495" s="91">
        <v>15000</v>
      </c>
      <c r="G495" s="96"/>
    </row>
    <row r="496" spans="1:7" s="15" customFormat="1" ht="24" customHeight="1" x14ac:dyDescent="0.25">
      <c r="A496" s="75">
        <f t="shared" si="7"/>
        <v>486</v>
      </c>
      <c r="B496" s="76" t="s">
        <v>1295</v>
      </c>
      <c r="C496" s="77" t="s">
        <v>462</v>
      </c>
      <c r="D496" s="77" t="s">
        <v>405</v>
      </c>
      <c r="E496" s="91">
        <v>15000</v>
      </c>
      <c r="G496" s="96"/>
    </row>
    <row r="497" spans="1:7" s="15" customFormat="1" ht="24" customHeight="1" x14ac:dyDescent="0.25">
      <c r="A497" s="75">
        <f t="shared" si="7"/>
        <v>487</v>
      </c>
      <c r="B497" s="76" t="s">
        <v>1178</v>
      </c>
      <c r="C497" s="77" t="s">
        <v>461</v>
      </c>
      <c r="D497" s="77" t="s">
        <v>509</v>
      </c>
      <c r="E497" s="91">
        <v>8000</v>
      </c>
      <c r="G497" s="96"/>
    </row>
    <row r="498" spans="1:7" s="15" customFormat="1" ht="24" customHeight="1" x14ac:dyDescent="0.25">
      <c r="A498" s="75">
        <f t="shared" si="7"/>
        <v>488</v>
      </c>
      <c r="B498" s="76" t="s">
        <v>1179</v>
      </c>
      <c r="C498" s="77" t="s">
        <v>462</v>
      </c>
      <c r="D498" s="77" t="s">
        <v>1108</v>
      </c>
      <c r="E498" s="91">
        <v>12000</v>
      </c>
      <c r="G498" s="96"/>
    </row>
    <row r="499" spans="1:7" s="15" customFormat="1" ht="24" customHeight="1" x14ac:dyDescent="0.25">
      <c r="A499" s="75">
        <f t="shared" si="7"/>
        <v>489</v>
      </c>
      <c r="B499" s="76" t="s">
        <v>1109</v>
      </c>
      <c r="C499" s="77" t="s">
        <v>462</v>
      </c>
      <c r="D499" s="77" t="s">
        <v>1110</v>
      </c>
      <c r="E499" s="91">
        <v>15000</v>
      </c>
      <c r="G499" s="96"/>
    </row>
    <row r="500" spans="1:7" s="15" customFormat="1" ht="24" customHeight="1" x14ac:dyDescent="0.25">
      <c r="A500" s="75">
        <f t="shared" si="7"/>
        <v>490</v>
      </c>
      <c r="B500" s="76" t="s">
        <v>1136</v>
      </c>
      <c r="C500" s="77" t="s">
        <v>461</v>
      </c>
      <c r="D500" s="77" t="s">
        <v>1110</v>
      </c>
      <c r="E500" s="91">
        <v>7000</v>
      </c>
      <c r="G500" s="96"/>
    </row>
    <row r="501" spans="1:7" s="15" customFormat="1" ht="24" customHeight="1" x14ac:dyDescent="0.25">
      <c r="A501" s="75">
        <f t="shared" si="7"/>
        <v>491</v>
      </c>
      <c r="B501" s="76" t="s">
        <v>1316</v>
      </c>
      <c r="C501" s="77" t="s">
        <v>461</v>
      </c>
      <c r="D501" s="77" t="s">
        <v>1110</v>
      </c>
      <c r="E501" s="91">
        <v>8000</v>
      </c>
      <c r="G501" s="96"/>
    </row>
    <row r="502" spans="1:7" s="15" customFormat="1" ht="24" customHeight="1" x14ac:dyDescent="0.25">
      <c r="A502" s="75">
        <f t="shared" si="7"/>
        <v>492</v>
      </c>
      <c r="B502" s="76" t="s">
        <v>1139</v>
      </c>
      <c r="C502" s="77" t="s">
        <v>462</v>
      </c>
      <c r="D502" s="77" t="s">
        <v>395</v>
      </c>
      <c r="E502" s="91">
        <v>15000</v>
      </c>
      <c r="G502" s="96"/>
    </row>
    <row r="503" spans="1:7" s="15" customFormat="1" ht="24" customHeight="1" x14ac:dyDescent="0.25">
      <c r="A503" s="75">
        <f t="shared" si="7"/>
        <v>493</v>
      </c>
      <c r="B503" s="76" t="s">
        <v>1180</v>
      </c>
      <c r="C503" s="77" t="s">
        <v>462</v>
      </c>
      <c r="D503" s="77" t="s">
        <v>395</v>
      </c>
      <c r="E503" s="91">
        <v>15000</v>
      </c>
      <c r="G503" s="96"/>
    </row>
    <row r="504" spans="1:7" s="15" customFormat="1" ht="24" customHeight="1" x14ac:dyDescent="0.25">
      <c r="A504" s="75">
        <f t="shared" si="7"/>
        <v>494</v>
      </c>
      <c r="B504" s="90" t="s">
        <v>1202</v>
      </c>
      <c r="C504" s="77" t="s">
        <v>462</v>
      </c>
      <c r="D504" s="77" t="s">
        <v>395</v>
      </c>
      <c r="E504" s="91">
        <v>15000</v>
      </c>
      <c r="G504" s="96"/>
    </row>
    <row r="505" spans="1:7" s="15" customFormat="1" ht="24" customHeight="1" x14ac:dyDescent="0.25">
      <c r="A505" s="75">
        <f t="shared" si="7"/>
        <v>495</v>
      </c>
      <c r="B505" s="76" t="s">
        <v>1294</v>
      </c>
      <c r="C505" s="77" t="s">
        <v>462</v>
      </c>
      <c r="D505" s="77" t="s">
        <v>395</v>
      </c>
      <c r="E505" s="91">
        <v>15000</v>
      </c>
      <c r="G505" s="96"/>
    </row>
    <row r="506" spans="1:7" s="15" customFormat="1" ht="24" customHeight="1" x14ac:dyDescent="0.25">
      <c r="A506" s="75">
        <f t="shared" si="7"/>
        <v>496</v>
      </c>
      <c r="B506" s="76" t="s">
        <v>1403</v>
      </c>
      <c r="C506" s="77" t="s">
        <v>462</v>
      </c>
      <c r="D506" s="77" t="s">
        <v>395</v>
      </c>
      <c r="E506" s="91">
        <v>15000</v>
      </c>
      <c r="G506" s="96"/>
    </row>
    <row r="507" spans="1:7" s="15" customFormat="1" ht="24" customHeight="1" x14ac:dyDescent="0.25">
      <c r="A507" s="75">
        <f t="shared" si="7"/>
        <v>497</v>
      </c>
      <c r="B507" s="76" t="s">
        <v>1209</v>
      </c>
      <c r="C507" s="77" t="s">
        <v>461</v>
      </c>
      <c r="D507" s="77" t="s">
        <v>395</v>
      </c>
      <c r="E507" s="91">
        <v>12000</v>
      </c>
      <c r="G507" s="96"/>
    </row>
    <row r="508" spans="1:7" s="15" customFormat="1" ht="24" customHeight="1" x14ac:dyDescent="0.25">
      <c r="A508" s="75">
        <f t="shared" si="7"/>
        <v>498</v>
      </c>
      <c r="B508" s="90" t="s">
        <v>1111</v>
      </c>
      <c r="C508" s="77" t="s">
        <v>462</v>
      </c>
      <c r="D508" s="77" t="s">
        <v>501</v>
      </c>
      <c r="E508" s="91">
        <v>20000</v>
      </c>
      <c r="G508" s="96"/>
    </row>
    <row r="509" spans="1:7" s="15" customFormat="1" ht="24" customHeight="1" x14ac:dyDescent="0.25">
      <c r="A509" s="75">
        <f t="shared" si="7"/>
        <v>499</v>
      </c>
      <c r="B509" s="76" t="s">
        <v>1112</v>
      </c>
      <c r="C509" s="77" t="s">
        <v>462</v>
      </c>
      <c r="D509" s="77" t="s">
        <v>501</v>
      </c>
      <c r="E509" s="91">
        <v>15000</v>
      </c>
      <c r="G509" s="96"/>
    </row>
    <row r="510" spans="1:7" s="15" customFormat="1" ht="24" customHeight="1" x14ac:dyDescent="0.25">
      <c r="A510" s="75">
        <f t="shared" si="7"/>
        <v>500</v>
      </c>
      <c r="B510" s="76" t="s">
        <v>1113</v>
      </c>
      <c r="C510" s="77" t="s">
        <v>462</v>
      </c>
      <c r="D510" s="77" t="s">
        <v>501</v>
      </c>
      <c r="E510" s="91">
        <v>15000</v>
      </c>
      <c r="G510" s="96"/>
    </row>
    <row r="511" spans="1:7" s="15" customFormat="1" ht="24" customHeight="1" x14ac:dyDescent="0.25">
      <c r="A511" s="75">
        <f t="shared" si="7"/>
        <v>501</v>
      </c>
      <c r="B511" s="76" t="s">
        <v>1114</v>
      </c>
      <c r="C511" s="77" t="s">
        <v>462</v>
      </c>
      <c r="D511" s="77" t="s">
        <v>501</v>
      </c>
      <c r="E511" s="91">
        <v>15000</v>
      </c>
      <c r="G511" s="96"/>
    </row>
    <row r="512" spans="1:7" s="15" customFormat="1" ht="24" customHeight="1" x14ac:dyDescent="0.25">
      <c r="A512" s="75">
        <f t="shared" si="7"/>
        <v>502</v>
      </c>
      <c r="B512" s="76" t="s">
        <v>1137</v>
      </c>
      <c r="C512" s="77" t="s">
        <v>462</v>
      </c>
      <c r="D512" s="77" t="s">
        <v>501</v>
      </c>
      <c r="E512" s="91">
        <v>15000</v>
      </c>
      <c r="G512" s="96"/>
    </row>
    <row r="513" spans="1:7" s="15" customFormat="1" ht="24" customHeight="1" x14ac:dyDescent="0.25">
      <c r="A513" s="75">
        <f t="shared" si="7"/>
        <v>503</v>
      </c>
      <c r="B513" s="76" t="s">
        <v>1138</v>
      </c>
      <c r="C513" s="77" t="s">
        <v>462</v>
      </c>
      <c r="D513" s="77" t="s">
        <v>501</v>
      </c>
      <c r="E513" s="91">
        <v>15000</v>
      </c>
      <c r="G513" s="96"/>
    </row>
    <row r="514" spans="1:7" s="15" customFormat="1" ht="24" customHeight="1" x14ac:dyDescent="0.25">
      <c r="A514" s="75">
        <f t="shared" si="7"/>
        <v>504</v>
      </c>
      <c r="B514" s="76" t="s">
        <v>1116</v>
      </c>
      <c r="C514" s="77" t="s">
        <v>461</v>
      </c>
      <c r="D514" s="77" t="s">
        <v>501</v>
      </c>
      <c r="E514" s="91">
        <v>7000</v>
      </c>
      <c r="G514" s="96"/>
    </row>
    <row r="515" spans="1:7" s="15" customFormat="1" ht="24" customHeight="1" x14ac:dyDescent="0.25">
      <c r="A515" s="75">
        <f t="shared" si="7"/>
        <v>505</v>
      </c>
      <c r="B515" s="76" t="s">
        <v>1117</v>
      </c>
      <c r="C515" s="77" t="s">
        <v>461</v>
      </c>
      <c r="D515" s="77" t="s">
        <v>501</v>
      </c>
      <c r="E515" s="91">
        <v>7000</v>
      </c>
      <c r="G515" s="96"/>
    </row>
    <row r="516" spans="1:7" s="15" customFormat="1" ht="24" customHeight="1" x14ac:dyDescent="0.25">
      <c r="A516" s="75">
        <f t="shared" si="7"/>
        <v>506</v>
      </c>
      <c r="B516" s="90" t="s">
        <v>1118</v>
      </c>
      <c r="C516" s="77" t="s">
        <v>462</v>
      </c>
      <c r="D516" s="77" t="s">
        <v>588</v>
      </c>
      <c r="E516" s="91">
        <v>17000</v>
      </c>
      <c r="G516" s="96"/>
    </row>
    <row r="517" spans="1:7" s="15" customFormat="1" ht="24" customHeight="1" x14ac:dyDescent="0.25">
      <c r="A517" s="75">
        <f t="shared" si="7"/>
        <v>507</v>
      </c>
      <c r="B517" s="76" t="s">
        <v>1342</v>
      </c>
      <c r="C517" s="77" t="s">
        <v>462</v>
      </c>
      <c r="D517" s="77" t="s">
        <v>588</v>
      </c>
      <c r="E517" s="91">
        <v>10000</v>
      </c>
      <c r="G517" s="96"/>
    </row>
    <row r="518" spans="1:7" s="15" customFormat="1" ht="24" customHeight="1" x14ac:dyDescent="0.25">
      <c r="A518" s="75">
        <f t="shared" si="7"/>
        <v>508</v>
      </c>
      <c r="B518" s="76" t="s">
        <v>1119</v>
      </c>
      <c r="C518" s="77" t="s">
        <v>461</v>
      </c>
      <c r="D518" s="77" t="s">
        <v>588</v>
      </c>
      <c r="E518" s="91">
        <v>6000</v>
      </c>
      <c r="G518" s="96"/>
    </row>
    <row r="519" spans="1:7" s="15" customFormat="1" ht="24" customHeight="1" x14ac:dyDescent="0.25">
      <c r="A519" s="75">
        <f t="shared" si="7"/>
        <v>509</v>
      </c>
      <c r="B519" s="76" t="s">
        <v>1120</v>
      </c>
      <c r="C519" s="77" t="s">
        <v>461</v>
      </c>
      <c r="D519" s="77" t="s">
        <v>588</v>
      </c>
      <c r="E519" s="91">
        <v>6000</v>
      </c>
      <c r="G519" s="96"/>
    </row>
    <row r="520" spans="1:7" s="15" customFormat="1" ht="24" customHeight="1" x14ac:dyDescent="0.25">
      <c r="A520" s="75">
        <f t="shared" si="7"/>
        <v>510</v>
      </c>
      <c r="B520" s="76" t="s">
        <v>1121</v>
      </c>
      <c r="C520" s="77" t="s">
        <v>462</v>
      </c>
      <c r="D520" s="77" t="s">
        <v>396</v>
      </c>
      <c r="E520" s="91">
        <v>12000</v>
      </c>
      <c r="G520" s="96"/>
    </row>
    <row r="521" spans="1:7" s="15" customFormat="1" ht="24" customHeight="1" x14ac:dyDescent="0.25">
      <c r="A521" s="75">
        <f t="shared" si="7"/>
        <v>511</v>
      </c>
      <c r="B521" s="90" t="s">
        <v>1122</v>
      </c>
      <c r="C521" s="77" t="s">
        <v>462</v>
      </c>
      <c r="D521" s="77" t="s">
        <v>396</v>
      </c>
      <c r="E521" s="91">
        <v>11000</v>
      </c>
      <c r="G521" s="96"/>
    </row>
    <row r="522" spans="1:7" s="15" customFormat="1" ht="24" customHeight="1" x14ac:dyDescent="0.25">
      <c r="A522" s="75">
        <f t="shared" si="7"/>
        <v>512</v>
      </c>
      <c r="B522" s="90" t="s">
        <v>1200</v>
      </c>
      <c r="C522" s="77" t="s">
        <v>462</v>
      </c>
      <c r="D522" s="77" t="s">
        <v>396</v>
      </c>
      <c r="E522" s="91">
        <v>13000</v>
      </c>
      <c r="G522" s="96"/>
    </row>
    <row r="523" spans="1:7" s="15" customFormat="1" ht="24" customHeight="1" x14ac:dyDescent="0.25">
      <c r="A523" s="75">
        <f t="shared" si="7"/>
        <v>513</v>
      </c>
      <c r="B523" s="76" t="s">
        <v>1210</v>
      </c>
      <c r="C523" s="77" t="s">
        <v>461</v>
      </c>
      <c r="D523" s="77" t="s">
        <v>396</v>
      </c>
      <c r="E523" s="91">
        <v>8000</v>
      </c>
      <c r="G523" s="96"/>
    </row>
    <row r="524" spans="1:7" s="15" customFormat="1" ht="24" customHeight="1" x14ac:dyDescent="0.25">
      <c r="A524" s="75">
        <f t="shared" si="7"/>
        <v>514</v>
      </c>
      <c r="B524" s="76" t="s">
        <v>1123</v>
      </c>
      <c r="C524" s="77" t="s">
        <v>461</v>
      </c>
      <c r="D524" s="77" t="s">
        <v>396</v>
      </c>
      <c r="E524" s="91">
        <v>12000</v>
      </c>
      <c r="G524" s="96"/>
    </row>
    <row r="525" spans="1:7" s="15" customFormat="1" ht="24" customHeight="1" x14ac:dyDescent="0.25">
      <c r="A525" s="75">
        <f t="shared" ref="A525:A544" si="8">+A524+1</f>
        <v>515</v>
      </c>
      <c r="B525" s="76" t="s">
        <v>1124</v>
      </c>
      <c r="C525" s="77" t="s">
        <v>461</v>
      </c>
      <c r="D525" s="77" t="s">
        <v>396</v>
      </c>
      <c r="E525" s="91">
        <v>10000</v>
      </c>
      <c r="G525" s="96"/>
    </row>
    <row r="526" spans="1:7" s="15" customFormat="1" ht="24" customHeight="1" x14ac:dyDescent="0.25">
      <c r="A526" s="75">
        <f t="shared" si="8"/>
        <v>516</v>
      </c>
      <c r="B526" s="76" t="s">
        <v>1125</v>
      </c>
      <c r="C526" s="77" t="s">
        <v>461</v>
      </c>
      <c r="D526" s="77" t="s">
        <v>396</v>
      </c>
      <c r="E526" s="91">
        <v>10000</v>
      </c>
      <c r="G526" s="96"/>
    </row>
    <row r="527" spans="1:7" s="15" customFormat="1" ht="24" customHeight="1" x14ac:dyDescent="0.25">
      <c r="A527" s="75">
        <f t="shared" si="8"/>
        <v>517</v>
      </c>
      <c r="B527" s="76" t="s">
        <v>1126</v>
      </c>
      <c r="C527" s="77" t="s">
        <v>461</v>
      </c>
      <c r="D527" s="77" t="s">
        <v>396</v>
      </c>
      <c r="E527" s="91">
        <v>10000</v>
      </c>
      <c r="G527" s="96"/>
    </row>
    <row r="528" spans="1:7" s="15" customFormat="1" ht="24" customHeight="1" x14ac:dyDescent="0.25">
      <c r="A528" s="75">
        <f t="shared" si="8"/>
        <v>518</v>
      </c>
      <c r="B528" s="76" t="s">
        <v>1127</v>
      </c>
      <c r="C528" s="77" t="s">
        <v>461</v>
      </c>
      <c r="D528" s="77" t="s">
        <v>396</v>
      </c>
      <c r="E528" s="91">
        <v>8000</v>
      </c>
      <c r="G528" s="96"/>
    </row>
    <row r="529" spans="1:7" s="15" customFormat="1" ht="24" customHeight="1" x14ac:dyDescent="0.25">
      <c r="A529" s="75">
        <f t="shared" si="8"/>
        <v>519</v>
      </c>
      <c r="B529" s="90" t="s">
        <v>1181</v>
      </c>
      <c r="C529" s="77" t="s">
        <v>462</v>
      </c>
      <c r="D529" s="77" t="s">
        <v>396</v>
      </c>
      <c r="E529" s="91">
        <v>12000</v>
      </c>
      <c r="G529" s="96"/>
    </row>
    <row r="530" spans="1:7" s="15" customFormat="1" ht="24" customHeight="1" x14ac:dyDescent="0.25">
      <c r="A530" s="75">
        <f t="shared" si="8"/>
        <v>520</v>
      </c>
      <c r="B530" s="90" t="s">
        <v>1404</v>
      </c>
      <c r="C530" s="77" t="s">
        <v>462</v>
      </c>
      <c r="D530" s="77" t="s">
        <v>396</v>
      </c>
      <c r="E530" s="91">
        <v>18000</v>
      </c>
      <c r="G530" s="96"/>
    </row>
    <row r="531" spans="1:7" s="15" customFormat="1" ht="24" customHeight="1" x14ac:dyDescent="0.25">
      <c r="A531" s="75">
        <f t="shared" si="8"/>
        <v>521</v>
      </c>
      <c r="B531" s="76" t="s">
        <v>1128</v>
      </c>
      <c r="C531" s="77" t="s">
        <v>462</v>
      </c>
      <c r="D531" s="77" t="s">
        <v>407</v>
      </c>
      <c r="E531" s="91">
        <v>17500</v>
      </c>
      <c r="G531" s="96"/>
    </row>
    <row r="532" spans="1:7" s="15" customFormat="1" ht="24" customHeight="1" x14ac:dyDescent="0.25">
      <c r="A532" s="75">
        <f t="shared" si="8"/>
        <v>522</v>
      </c>
      <c r="B532" s="76" t="s">
        <v>1129</v>
      </c>
      <c r="C532" s="77" t="s">
        <v>462</v>
      </c>
      <c r="D532" s="77" t="s">
        <v>407</v>
      </c>
      <c r="E532" s="91">
        <v>17500</v>
      </c>
      <c r="G532" s="96"/>
    </row>
    <row r="533" spans="1:7" s="15" customFormat="1" ht="24" customHeight="1" x14ac:dyDescent="0.25">
      <c r="A533" s="75">
        <f t="shared" si="8"/>
        <v>523</v>
      </c>
      <c r="B533" s="76" t="s">
        <v>1130</v>
      </c>
      <c r="C533" s="77" t="s">
        <v>462</v>
      </c>
      <c r="D533" s="77" t="s">
        <v>407</v>
      </c>
      <c r="E533" s="91">
        <v>17500</v>
      </c>
      <c r="G533" s="96"/>
    </row>
    <row r="534" spans="1:7" s="15" customFormat="1" ht="24" customHeight="1" x14ac:dyDescent="0.25">
      <c r="A534" s="75">
        <f t="shared" si="8"/>
        <v>524</v>
      </c>
      <c r="B534" s="76" t="s">
        <v>1182</v>
      </c>
      <c r="C534" s="77" t="s">
        <v>462</v>
      </c>
      <c r="D534" s="77" t="s">
        <v>407</v>
      </c>
      <c r="E534" s="91">
        <v>17500</v>
      </c>
      <c r="G534" s="96"/>
    </row>
    <row r="535" spans="1:7" s="15" customFormat="1" ht="24" customHeight="1" x14ac:dyDescent="0.25">
      <c r="A535" s="75">
        <f t="shared" si="8"/>
        <v>525</v>
      </c>
      <c r="B535" s="76" t="s">
        <v>1183</v>
      </c>
      <c r="C535" s="77" t="s">
        <v>462</v>
      </c>
      <c r="D535" s="77" t="s">
        <v>407</v>
      </c>
      <c r="E535" s="91">
        <v>15000</v>
      </c>
      <c r="G535" s="96"/>
    </row>
    <row r="536" spans="1:7" s="15" customFormat="1" ht="24" customHeight="1" x14ac:dyDescent="0.25">
      <c r="A536" s="75">
        <f t="shared" si="8"/>
        <v>526</v>
      </c>
      <c r="B536" s="76" t="s">
        <v>1201</v>
      </c>
      <c r="C536" s="77" t="s">
        <v>462</v>
      </c>
      <c r="D536" s="77" t="s">
        <v>407</v>
      </c>
      <c r="E536" s="91">
        <v>15000</v>
      </c>
      <c r="G536" s="96"/>
    </row>
    <row r="537" spans="1:7" s="15" customFormat="1" ht="24" customHeight="1" x14ac:dyDescent="0.25">
      <c r="A537" s="75">
        <f t="shared" si="8"/>
        <v>527</v>
      </c>
      <c r="B537" s="76" t="s">
        <v>1215</v>
      </c>
      <c r="C537" s="77" t="s">
        <v>462</v>
      </c>
      <c r="D537" s="77" t="s">
        <v>407</v>
      </c>
      <c r="E537" s="91">
        <v>18000</v>
      </c>
      <c r="G537" s="96"/>
    </row>
    <row r="538" spans="1:7" s="15" customFormat="1" ht="24" customHeight="1" x14ac:dyDescent="0.25">
      <c r="A538" s="75">
        <f t="shared" si="8"/>
        <v>528</v>
      </c>
      <c r="B538" s="76" t="s">
        <v>1296</v>
      </c>
      <c r="C538" s="77" t="s">
        <v>462</v>
      </c>
      <c r="D538" s="77" t="s">
        <v>407</v>
      </c>
      <c r="E538" s="91">
        <v>17000</v>
      </c>
      <c r="G538" s="96"/>
    </row>
    <row r="539" spans="1:7" s="15" customFormat="1" ht="24" customHeight="1" x14ac:dyDescent="0.25">
      <c r="A539" s="75">
        <f t="shared" si="8"/>
        <v>529</v>
      </c>
      <c r="B539" s="76" t="s">
        <v>1131</v>
      </c>
      <c r="C539" s="77" t="s">
        <v>461</v>
      </c>
      <c r="D539" s="77" t="s">
        <v>407</v>
      </c>
      <c r="E539" s="91">
        <v>9000</v>
      </c>
      <c r="G539" s="96"/>
    </row>
    <row r="540" spans="1:7" s="15" customFormat="1" ht="24" customHeight="1" x14ac:dyDescent="0.25">
      <c r="A540" s="75">
        <f t="shared" si="8"/>
        <v>530</v>
      </c>
      <c r="B540" s="76" t="s">
        <v>1132</v>
      </c>
      <c r="C540" s="77" t="s">
        <v>461</v>
      </c>
      <c r="D540" s="77" t="s">
        <v>407</v>
      </c>
      <c r="E540" s="91">
        <v>12000</v>
      </c>
      <c r="G540" s="96"/>
    </row>
    <row r="541" spans="1:7" s="15" customFormat="1" ht="24" customHeight="1" x14ac:dyDescent="0.25">
      <c r="A541" s="75">
        <f t="shared" si="8"/>
        <v>531</v>
      </c>
      <c r="B541" s="76" t="s">
        <v>1133</v>
      </c>
      <c r="C541" s="77" t="s">
        <v>461</v>
      </c>
      <c r="D541" s="77" t="s">
        <v>397</v>
      </c>
      <c r="E541" s="91">
        <v>8000</v>
      </c>
      <c r="G541" s="96"/>
    </row>
    <row r="542" spans="1:7" s="15" customFormat="1" ht="24" customHeight="1" x14ac:dyDescent="0.25">
      <c r="A542" s="75">
        <f t="shared" si="8"/>
        <v>532</v>
      </c>
      <c r="B542" s="76" t="s">
        <v>1134</v>
      </c>
      <c r="C542" s="77" t="s">
        <v>461</v>
      </c>
      <c r="D542" s="77" t="s">
        <v>397</v>
      </c>
      <c r="E542" s="91">
        <v>10000</v>
      </c>
      <c r="G542" s="96"/>
    </row>
    <row r="543" spans="1:7" s="15" customFormat="1" ht="24" customHeight="1" x14ac:dyDescent="0.25">
      <c r="A543" s="75">
        <f t="shared" si="8"/>
        <v>533</v>
      </c>
      <c r="B543" s="76" t="s">
        <v>1135</v>
      </c>
      <c r="C543" s="77" t="s">
        <v>461</v>
      </c>
      <c r="D543" s="77" t="s">
        <v>397</v>
      </c>
      <c r="E543" s="91">
        <v>18000</v>
      </c>
    </row>
    <row r="544" spans="1:7" s="15" customFormat="1" ht="24" customHeight="1" x14ac:dyDescent="0.25">
      <c r="A544" s="75">
        <f t="shared" si="8"/>
        <v>534</v>
      </c>
      <c r="B544" s="76" t="s">
        <v>1290</v>
      </c>
      <c r="C544" s="77" t="s">
        <v>461</v>
      </c>
      <c r="D544" s="77" t="s">
        <v>397</v>
      </c>
      <c r="E544" s="91">
        <v>7000</v>
      </c>
    </row>
    <row r="545" spans="1:5" s="15" customFormat="1" ht="24" customHeight="1" x14ac:dyDescent="0.25">
      <c r="A545" s="84"/>
      <c r="B545" s="85"/>
      <c r="C545" s="86"/>
    </row>
    <row r="546" spans="1:5" s="15" customFormat="1" ht="13.8" x14ac:dyDescent="0.25">
      <c r="A546" s="84"/>
      <c r="B546" s="87" t="s">
        <v>1301</v>
      </c>
      <c r="C546" s="86"/>
    </row>
    <row r="547" spans="1:5" ht="24" customHeight="1" x14ac:dyDescent="0.25">
      <c r="D547" s="15"/>
      <c r="E547" s="15"/>
    </row>
    <row r="549" spans="1:5" ht="24" customHeight="1" x14ac:dyDescent="0.25">
      <c r="E549" s="94"/>
    </row>
  </sheetData>
  <autoFilter ref="A10:E548" xr:uid="{4513B82F-2007-4E9E-8406-E47019EE845C}"/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conditionalFormatting sqref="G1:G1048576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23" scale="7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E73"/>
  <sheetViews>
    <sheetView showGridLines="0" zoomScaleNormal="100" zoomScaleSheetLayoutView="100" workbookViewId="0">
      <selection activeCell="C11" sqref="C11"/>
    </sheetView>
  </sheetViews>
  <sheetFormatPr baseColWidth="10" defaultColWidth="11.44140625" defaultRowHeight="13.2" x14ac:dyDescent="0.25"/>
  <cols>
    <col min="1" max="1" width="8.33203125" style="7" bestFit="1" customWidth="1"/>
    <col min="2" max="2" width="43.109375" style="10" customWidth="1"/>
    <col min="3" max="3" width="26.109375" style="10" customWidth="1"/>
    <col min="4" max="4" width="32.5546875" style="10" customWidth="1"/>
    <col min="5" max="5" width="17.44140625" style="11" customWidth="1"/>
    <col min="6" max="6" width="12.109375" style="7" bestFit="1" customWidth="1"/>
    <col min="7" max="16384" width="11.44140625" style="7"/>
  </cols>
  <sheetData>
    <row r="1" spans="1:5" ht="12.6" x14ac:dyDescent="0.25">
      <c r="A1" s="112" t="s">
        <v>143</v>
      </c>
      <c r="B1" s="112"/>
      <c r="C1" s="112"/>
      <c r="D1" s="112"/>
      <c r="E1" s="112"/>
    </row>
    <row r="2" spans="1:5" ht="12.6" x14ac:dyDescent="0.25">
      <c r="A2" s="112" t="s">
        <v>152</v>
      </c>
      <c r="B2" s="112"/>
      <c r="C2" s="112"/>
      <c r="D2" s="112"/>
      <c r="E2" s="112"/>
    </row>
    <row r="3" spans="1:5" x14ac:dyDescent="0.25">
      <c r="A3" s="110" t="s">
        <v>484</v>
      </c>
      <c r="B3" s="110"/>
      <c r="C3" s="110"/>
      <c r="D3" s="110"/>
      <c r="E3" s="110"/>
    </row>
    <row r="4" spans="1:5" x14ac:dyDescent="0.25">
      <c r="A4" s="110" t="s">
        <v>485</v>
      </c>
      <c r="B4" s="110"/>
      <c r="C4" s="110"/>
      <c r="D4" s="110"/>
      <c r="E4" s="110"/>
    </row>
    <row r="5" spans="1:5" x14ac:dyDescent="0.25">
      <c r="A5" s="110" t="s">
        <v>1416</v>
      </c>
      <c r="B5" s="110"/>
      <c r="C5" s="110"/>
      <c r="D5" s="110"/>
      <c r="E5" s="110"/>
    </row>
    <row r="6" spans="1:5" ht="12.6" x14ac:dyDescent="0.25">
      <c r="A6" s="113" t="s">
        <v>246</v>
      </c>
      <c r="B6" s="113"/>
      <c r="C6" s="113"/>
      <c r="D6" s="113"/>
      <c r="E6" s="113"/>
    </row>
    <row r="7" spans="1:5" x14ac:dyDescent="0.25">
      <c r="A7" s="110" t="s">
        <v>1417</v>
      </c>
      <c r="B7" s="110"/>
      <c r="C7" s="110"/>
      <c r="D7" s="110"/>
      <c r="E7" s="110"/>
    </row>
    <row r="8" spans="1:5" x14ac:dyDescent="0.25">
      <c r="A8" s="111" t="s">
        <v>175</v>
      </c>
      <c r="B8" s="111"/>
      <c r="C8" s="111"/>
      <c r="D8" s="111"/>
      <c r="E8" s="111"/>
    </row>
    <row r="9" spans="1:5" x14ac:dyDescent="0.25">
      <c r="A9" s="52"/>
      <c r="B9" s="52"/>
      <c r="C9" s="52"/>
      <c r="D9" s="52"/>
      <c r="E9" s="52"/>
    </row>
    <row r="10" spans="1:5" s="4" customFormat="1" ht="15.6" customHeight="1" x14ac:dyDescent="0.25">
      <c r="A10" s="1" t="s">
        <v>176</v>
      </c>
      <c r="B10" s="1" t="s">
        <v>0</v>
      </c>
      <c r="C10" s="1" t="s">
        <v>177</v>
      </c>
      <c r="D10" s="1" t="s">
        <v>150</v>
      </c>
      <c r="E10" s="115" t="s">
        <v>180</v>
      </c>
    </row>
    <row r="11" spans="1:5" s="8" customFormat="1" ht="26.4" x14ac:dyDescent="0.25">
      <c r="A11" s="2">
        <v>1</v>
      </c>
      <c r="B11" s="57" t="s">
        <v>787</v>
      </c>
      <c r="C11" s="3" t="s">
        <v>462</v>
      </c>
      <c r="D11" s="114" t="s">
        <v>155</v>
      </c>
      <c r="E11" s="116">
        <v>28000</v>
      </c>
    </row>
    <row r="12" spans="1:5" s="8" customFormat="1" ht="26.4" x14ac:dyDescent="0.25">
      <c r="A12" s="2">
        <v>2</v>
      </c>
      <c r="B12" s="57" t="s">
        <v>789</v>
      </c>
      <c r="C12" s="3" t="s">
        <v>462</v>
      </c>
      <c r="D12" s="114" t="s">
        <v>155</v>
      </c>
      <c r="E12" s="116">
        <v>20000</v>
      </c>
    </row>
    <row r="13" spans="1:5" s="15" customFormat="1" ht="24" customHeight="1" x14ac:dyDescent="0.25">
      <c r="A13" s="2">
        <v>3</v>
      </c>
      <c r="B13" s="57" t="s">
        <v>791</v>
      </c>
      <c r="C13" s="3" t="s">
        <v>462</v>
      </c>
      <c r="D13" s="114" t="s">
        <v>155</v>
      </c>
      <c r="E13" s="116">
        <v>20000</v>
      </c>
    </row>
    <row r="14" spans="1:5" s="15" customFormat="1" ht="24" customHeight="1" x14ac:dyDescent="0.25">
      <c r="A14" s="2">
        <v>4</v>
      </c>
      <c r="B14" s="57" t="s">
        <v>1272</v>
      </c>
      <c r="C14" s="3" t="s">
        <v>462</v>
      </c>
      <c r="D14" s="114" t="s">
        <v>155</v>
      </c>
      <c r="E14" s="116">
        <v>25000</v>
      </c>
    </row>
    <row r="15" spans="1:5" s="15" customFormat="1" ht="24" customHeight="1" x14ac:dyDescent="0.25">
      <c r="A15" s="2">
        <v>5</v>
      </c>
      <c r="B15" s="57" t="s">
        <v>790</v>
      </c>
      <c r="C15" s="3" t="s">
        <v>462</v>
      </c>
      <c r="D15" s="114" t="s">
        <v>168</v>
      </c>
      <c r="E15" s="116">
        <v>20000</v>
      </c>
    </row>
    <row r="16" spans="1:5" s="15" customFormat="1" ht="24" customHeight="1" x14ac:dyDescent="0.25">
      <c r="A16" s="4"/>
      <c r="B16" s="50"/>
      <c r="C16" s="5"/>
      <c r="D16" s="5"/>
      <c r="E16" s="92"/>
    </row>
    <row r="17" spans="2:5" s="9" customFormat="1" ht="13.8" x14ac:dyDescent="0.25">
      <c r="B17" s="42"/>
      <c r="C17" s="10"/>
      <c r="D17" s="10"/>
      <c r="E17" s="11"/>
    </row>
    <row r="18" spans="2:5" s="9" customFormat="1" x14ac:dyDescent="0.25">
      <c r="B18" s="10"/>
      <c r="C18" s="10"/>
      <c r="D18" s="10"/>
      <c r="E18" s="11"/>
    </row>
    <row r="19" spans="2:5" s="9" customFormat="1" x14ac:dyDescent="0.25">
      <c r="B19" s="10"/>
      <c r="C19" s="10"/>
      <c r="D19" s="10"/>
      <c r="E19" s="11"/>
    </row>
    <row r="20" spans="2:5" s="9" customFormat="1" x14ac:dyDescent="0.25">
      <c r="B20" s="10"/>
      <c r="C20" s="10"/>
      <c r="D20" s="10"/>
      <c r="E20" s="11"/>
    </row>
    <row r="21" spans="2:5" s="9" customFormat="1" x14ac:dyDescent="0.25">
      <c r="B21" s="10"/>
      <c r="C21" s="10"/>
      <c r="D21" s="10"/>
      <c r="E21" s="11"/>
    </row>
    <row r="22" spans="2:5" s="9" customFormat="1" x14ac:dyDescent="0.25">
      <c r="B22" s="10"/>
      <c r="C22" s="10"/>
      <c r="D22" s="10"/>
      <c r="E22" s="11"/>
    </row>
    <row r="23" spans="2:5" s="9" customFormat="1" x14ac:dyDescent="0.25">
      <c r="B23" s="10"/>
      <c r="C23" s="10"/>
      <c r="D23" s="10"/>
      <c r="E23" s="11"/>
    </row>
    <row r="24" spans="2:5" s="9" customFormat="1" x14ac:dyDescent="0.25">
      <c r="B24" s="10"/>
      <c r="C24" s="10"/>
      <c r="D24" s="10"/>
      <c r="E24" s="11"/>
    </row>
    <row r="25" spans="2:5" s="9" customFormat="1" x14ac:dyDescent="0.25">
      <c r="B25" s="10"/>
      <c r="C25" s="10"/>
      <c r="D25" s="10"/>
      <c r="E25" s="11"/>
    </row>
    <row r="26" spans="2:5" s="9" customFormat="1" x14ac:dyDescent="0.25">
      <c r="B26" s="10"/>
      <c r="C26" s="10"/>
      <c r="D26" s="10"/>
      <c r="E26" s="11"/>
    </row>
    <row r="27" spans="2:5" s="9" customFormat="1" x14ac:dyDescent="0.25">
      <c r="B27" s="10"/>
      <c r="C27" s="10"/>
      <c r="D27" s="10"/>
      <c r="E27" s="11"/>
    </row>
    <row r="28" spans="2:5" s="9" customFormat="1" x14ac:dyDescent="0.25">
      <c r="B28" s="10"/>
      <c r="C28" s="10"/>
      <c r="D28" s="10"/>
      <c r="E28" s="11"/>
    </row>
    <row r="29" spans="2:5" s="9" customFormat="1" x14ac:dyDescent="0.25">
      <c r="B29" s="10"/>
      <c r="C29" s="10"/>
      <c r="D29" s="10"/>
      <c r="E29" s="11"/>
    </row>
    <row r="30" spans="2:5" s="9" customFormat="1" x14ac:dyDescent="0.25">
      <c r="B30" s="10"/>
      <c r="C30" s="10"/>
      <c r="D30" s="10"/>
      <c r="E30" s="11"/>
    </row>
    <row r="31" spans="2:5" s="9" customFormat="1" x14ac:dyDescent="0.25">
      <c r="B31" s="10"/>
      <c r="C31" s="10"/>
      <c r="D31" s="10"/>
      <c r="E31" s="11"/>
    </row>
    <row r="32" spans="2:5" s="9" customFormat="1" x14ac:dyDescent="0.25">
      <c r="B32" s="10"/>
      <c r="C32" s="10"/>
      <c r="D32" s="10"/>
      <c r="E32" s="11"/>
    </row>
    <row r="33" spans="2:5" s="9" customFormat="1" x14ac:dyDescent="0.25">
      <c r="B33" s="10"/>
      <c r="C33" s="10"/>
      <c r="D33" s="10"/>
      <c r="E33" s="11"/>
    </row>
    <row r="34" spans="2:5" s="9" customFormat="1" x14ac:dyDescent="0.25">
      <c r="B34" s="10"/>
      <c r="C34" s="10"/>
      <c r="D34" s="10"/>
      <c r="E34" s="11"/>
    </row>
    <row r="35" spans="2:5" s="9" customFormat="1" x14ac:dyDescent="0.25">
      <c r="B35" s="10"/>
      <c r="C35" s="10"/>
      <c r="D35" s="10"/>
      <c r="E35" s="11"/>
    </row>
    <row r="36" spans="2:5" s="9" customFormat="1" x14ac:dyDescent="0.25">
      <c r="B36" s="10"/>
      <c r="C36" s="10"/>
      <c r="D36" s="10"/>
      <c r="E36" s="11"/>
    </row>
    <row r="37" spans="2:5" s="9" customFormat="1" x14ac:dyDescent="0.25">
      <c r="B37" s="10"/>
      <c r="C37" s="10"/>
      <c r="D37" s="10"/>
      <c r="E37" s="11"/>
    </row>
    <row r="38" spans="2:5" s="9" customFormat="1" x14ac:dyDescent="0.25">
      <c r="B38" s="10"/>
      <c r="C38" s="10"/>
      <c r="D38" s="10"/>
      <c r="E38" s="11"/>
    </row>
    <row r="39" spans="2:5" s="9" customFormat="1" x14ac:dyDescent="0.25">
      <c r="B39" s="10"/>
      <c r="C39" s="10"/>
      <c r="D39" s="10"/>
      <c r="E39" s="11"/>
    </row>
    <row r="40" spans="2:5" s="9" customFormat="1" x14ac:dyDescent="0.25">
      <c r="B40" s="10"/>
      <c r="C40" s="10"/>
      <c r="D40" s="10"/>
      <c r="E40" s="11"/>
    </row>
    <row r="41" spans="2:5" s="9" customFormat="1" x14ac:dyDescent="0.25">
      <c r="B41" s="10"/>
      <c r="C41" s="10"/>
      <c r="D41" s="10"/>
      <c r="E41" s="11"/>
    </row>
    <row r="42" spans="2:5" s="9" customFormat="1" x14ac:dyDescent="0.25">
      <c r="B42" s="10"/>
      <c r="C42" s="10"/>
      <c r="D42" s="10"/>
      <c r="E42" s="11"/>
    </row>
    <row r="43" spans="2:5" s="9" customFormat="1" x14ac:dyDescent="0.25">
      <c r="B43" s="10"/>
      <c r="C43" s="10"/>
      <c r="D43" s="10"/>
      <c r="E43" s="11"/>
    </row>
    <row r="44" spans="2:5" s="9" customFormat="1" x14ac:dyDescent="0.25">
      <c r="B44" s="10"/>
      <c r="C44" s="10"/>
      <c r="D44" s="10"/>
      <c r="E44" s="11"/>
    </row>
    <row r="45" spans="2:5" s="9" customFormat="1" x14ac:dyDescent="0.25">
      <c r="B45" s="10"/>
      <c r="C45" s="10"/>
      <c r="D45" s="10"/>
      <c r="E45" s="11"/>
    </row>
    <row r="46" spans="2:5" s="9" customFormat="1" x14ac:dyDescent="0.25">
      <c r="B46" s="10"/>
      <c r="C46" s="10"/>
      <c r="D46" s="10"/>
      <c r="E46" s="11"/>
    </row>
    <row r="47" spans="2:5" s="9" customFormat="1" x14ac:dyDescent="0.25">
      <c r="B47" s="10"/>
      <c r="C47" s="10"/>
      <c r="D47" s="10"/>
      <c r="E47" s="11"/>
    </row>
    <row r="48" spans="2:5" s="9" customFormat="1" x14ac:dyDescent="0.25">
      <c r="B48" s="10"/>
      <c r="C48" s="10"/>
      <c r="D48" s="10"/>
      <c r="E48" s="11"/>
    </row>
    <row r="49" spans="2:5" s="9" customFormat="1" x14ac:dyDescent="0.25">
      <c r="B49" s="10"/>
      <c r="C49" s="10"/>
      <c r="D49" s="10"/>
      <c r="E49" s="11"/>
    </row>
    <row r="50" spans="2:5" s="9" customFormat="1" x14ac:dyDescent="0.25">
      <c r="B50" s="10"/>
      <c r="C50" s="10"/>
      <c r="D50" s="10"/>
      <c r="E50" s="11"/>
    </row>
    <row r="51" spans="2:5" s="9" customFormat="1" x14ac:dyDescent="0.25">
      <c r="B51" s="10"/>
      <c r="C51" s="10"/>
      <c r="D51" s="10"/>
      <c r="E51" s="11"/>
    </row>
    <row r="73" spans="2:5" s="12" customFormat="1" x14ac:dyDescent="0.25">
      <c r="B73" s="10"/>
      <c r="C73" s="10"/>
      <c r="D73" s="10"/>
      <c r="E73" s="11"/>
    </row>
  </sheetData>
  <autoFilter ref="A10:E10" xr:uid="{00000000-0009-0000-0000-000001000000}"/>
  <mergeCells count="8">
    <mergeCell ref="A7:E7"/>
    <mergeCell ref="A8:E8"/>
    <mergeCell ref="A1:E1"/>
    <mergeCell ref="A2:E2"/>
    <mergeCell ref="A3:E3"/>
    <mergeCell ref="A4:E4"/>
    <mergeCell ref="A5:E5"/>
    <mergeCell ref="A6:E6"/>
  </mergeCells>
  <printOptions horizontalCentered="1"/>
  <pageMargins left="0.11811023622047245" right="0.11811023622047245" top="0.74803149606299213" bottom="0.74803149606299213" header="0.31496062992125984" footer="0.31496062992125984"/>
  <pageSetup paperSize="123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2026-01-09T13:29:15Z</cp:lastPrinted>
  <dcterms:created xsi:type="dcterms:W3CDTF">2017-06-08T14:10:55Z</dcterms:created>
  <dcterms:modified xsi:type="dcterms:W3CDTF">2026-01-15T23:24:11Z</dcterms:modified>
</cp:coreProperties>
</file>